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特校、一职" sheetId="2" r:id="rId1"/>
  </sheets>
  <calcPr calcId="144525"/>
</workbook>
</file>

<file path=xl/sharedStrings.xml><?xml version="1.0" encoding="utf-8"?>
<sst xmlns="http://schemas.openxmlformats.org/spreadsheetml/2006/main" count="82" uniqueCount="45">
  <si>
    <t>2019年第二批事业单位公开招聘市教育局部分面试人员总成绩及进入体检考察人员名单</t>
  </si>
  <si>
    <t>报送单位：巴彦淖尔市教育局</t>
  </si>
  <si>
    <t>制表日期：2019年11月26日</t>
  </si>
  <si>
    <t>序号</t>
  </si>
  <si>
    <t>报考单位</t>
  </si>
  <si>
    <t>报考职位</t>
  </si>
  <si>
    <t>准考证号</t>
  </si>
  <si>
    <t>姓名</t>
  </si>
  <si>
    <t>民族</t>
  </si>
  <si>
    <t>笔试成绩</t>
  </si>
  <si>
    <t>面试成绩</t>
  </si>
  <si>
    <t>总成绩</t>
  </si>
  <si>
    <t>备注</t>
  </si>
  <si>
    <t>是否进入
体检环节</t>
  </si>
  <si>
    <t>政策
加分</t>
  </si>
  <si>
    <t>笔试成绩
加权60%</t>
  </si>
  <si>
    <t>面试成绩
加权40%</t>
  </si>
  <si>
    <t>巴彦淖尔市特殊教育学校</t>
  </si>
  <si>
    <t>专业技术人员</t>
  </si>
  <si>
    <t>201910205203</t>
  </si>
  <si>
    <t>狄宁</t>
  </si>
  <si>
    <t>汉族</t>
  </si>
  <si>
    <t>0</t>
  </si>
  <si>
    <t>否</t>
  </si>
  <si>
    <t>201910205205</t>
  </si>
  <si>
    <t>何书瑶</t>
  </si>
  <si>
    <t>201910205206</t>
  </si>
  <si>
    <t>周垠</t>
  </si>
  <si>
    <t>是</t>
  </si>
  <si>
    <t>临河一职</t>
  </si>
  <si>
    <t>会计</t>
  </si>
  <si>
    <t>201910400603</t>
  </si>
  <si>
    <t>刘宇佳</t>
  </si>
  <si>
    <t>201910400608</t>
  </si>
  <si>
    <t>王婷</t>
  </si>
  <si>
    <t>蒙古族</t>
  </si>
  <si>
    <t>2.5</t>
  </si>
  <si>
    <t>201910400623</t>
  </si>
  <si>
    <t>刘遇吉</t>
  </si>
  <si>
    <t>201910400705</t>
  </si>
  <si>
    <t>刘璐</t>
  </si>
  <si>
    <t>201910400527</t>
  </si>
  <si>
    <t>冀英颖</t>
  </si>
  <si>
    <t>201910400706</t>
  </si>
  <si>
    <t>蒋晓宇</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</si>
</sst>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_ "/>
  </numFmts>
  <fonts count="28">
    <font>
      <sz val="11"/>
      <color theme="1"/>
      <name val="宋体"/>
      <charset val="134"/>
      <scheme val="minor"/>
    </font>
    <font>
      <sz val="11"/>
      <color theme="1"/>
      <name val="方正小标宋简体"/>
      <charset val="134"/>
    </font>
    <font>
      <sz val="11"/>
      <name val="宋体"/>
      <charset val="134"/>
      <scheme val="minor"/>
    </font>
    <font>
      <sz val="11"/>
      <name val="方正小标宋简体"/>
      <charset val="134"/>
    </font>
    <font>
      <sz val="18"/>
      <color theme="1"/>
      <name val="方正小标宋简体"/>
      <charset val="134"/>
    </font>
    <font>
      <sz val="12"/>
      <color theme="1"/>
      <name val="方正小标宋简体"/>
      <charset val="134"/>
    </font>
    <font>
      <sz val="11"/>
      <color rgb="FF000000"/>
      <name val="方正小标宋简体"/>
      <charset val="134"/>
    </font>
    <font>
      <sz val="10"/>
      <color rgb="FF000000"/>
      <name val="方正小标宋简体"/>
      <charset val="134"/>
    </font>
    <font>
      <sz val="9"/>
      <color theme="1"/>
      <name val="方正小标宋简体"/>
      <charset val="134"/>
    </font>
    <font>
      <sz val="11"/>
      <color rgb="FF9C65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22"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6" applyNumberFormat="0" applyFont="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2" applyNumberFormat="0" applyFill="0" applyAlignment="0" applyProtection="0">
      <alignment vertical="center"/>
    </xf>
    <xf numFmtId="0" fontId="19" fillId="0" borderId="2" applyNumberFormat="0" applyFill="0" applyAlignment="0" applyProtection="0">
      <alignment vertical="center"/>
    </xf>
    <xf numFmtId="0" fontId="17" fillId="23" borderId="0" applyNumberFormat="0" applyBorder="0" applyAlignment="0" applyProtection="0">
      <alignment vertical="center"/>
    </xf>
    <xf numFmtId="0" fontId="12" fillId="0" borderId="4" applyNumberFormat="0" applyFill="0" applyAlignment="0" applyProtection="0">
      <alignment vertical="center"/>
    </xf>
    <xf numFmtId="0" fontId="17" fillId="26" borderId="0" applyNumberFormat="0" applyBorder="0" applyAlignment="0" applyProtection="0">
      <alignment vertical="center"/>
    </xf>
    <xf numFmtId="0" fontId="11" fillId="3" borderId="3" applyNumberFormat="0" applyAlignment="0" applyProtection="0">
      <alignment vertical="center"/>
    </xf>
    <xf numFmtId="0" fontId="20" fillId="3" borderId="8" applyNumberFormat="0" applyAlignment="0" applyProtection="0">
      <alignment vertical="center"/>
    </xf>
    <xf numFmtId="0" fontId="25" fillId="10" borderId="9" applyNumberFormat="0" applyAlignment="0" applyProtection="0">
      <alignment vertical="center"/>
    </xf>
    <xf numFmtId="0" fontId="15" fillId="29" borderId="0" applyNumberFormat="0" applyBorder="0" applyAlignment="0" applyProtection="0">
      <alignment vertical="center"/>
    </xf>
    <xf numFmtId="0" fontId="17" fillId="32" borderId="0" applyNumberFormat="0" applyBorder="0" applyAlignment="0" applyProtection="0">
      <alignment vertical="center"/>
    </xf>
    <xf numFmtId="0" fontId="18" fillId="0" borderId="7" applyNumberFormat="0" applyFill="0" applyAlignment="0" applyProtection="0">
      <alignment vertical="center"/>
    </xf>
    <xf numFmtId="0" fontId="16" fillId="0" borderId="5" applyNumberFormat="0" applyFill="0" applyAlignment="0" applyProtection="0">
      <alignment vertical="center"/>
    </xf>
    <xf numFmtId="0" fontId="23" fillId="9" borderId="0" applyNumberFormat="0" applyBorder="0" applyAlignment="0" applyProtection="0">
      <alignment vertical="center"/>
    </xf>
    <xf numFmtId="0" fontId="9" fillId="2" borderId="0" applyNumberFormat="0" applyBorder="0" applyAlignment="0" applyProtection="0">
      <alignment vertical="center"/>
    </xf>
    <xf numFmtId="0" fontId="15" fillId="14" borderId="0" applyNumberFormat="0" applyBorder="0" applyAlignment="0" applyProtection="0">
      <alignment vertical="center"/>
    </xf>
    <xf numFmtId="0" fontId="17" fillId="7"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5" fillId="25" borderId="0" applyNumberFormat="0" applyBorder="0" applyAlignment="0" applyProtection="0">
      <alignment vertical="center"/>
    </xf>
    <xf numFmtId="0" fontId="15" fillId="12" borderId="0" applyNumberFormat="0" applyBorder="0" applyAlignment="0" applyProtection="0">
      <alignment vertical="center"/>
    </xf>
    <xf numFmtId="0" fontId="17" fillId="17" borderId="0" applyNumberFormat="0" applyBorder="0" applyAlignment="0" applyProtection="0">
      <alignment vertical="center"/>
    </xf>
    <xf numFmtId="0" fontId="17" fillId="28" borderId="0" applyNumberFormat="0" applyBorder="0" applyAlignment="0" applyProtection="0">
      <alignment vertical="center"/>
    </xf>
    <xf numFmtId="0" fontId="15" fillId="16" borderId="0" applyNumberFormat="0" applyBorder="0" applyAlignment="0" applyProtection="0">
      <alignment vertical="center"/>
    </xf>
    <xf numFmtId="0" fontId="15" fillId="27" borderId="0" applyNumberFormat="0" applyBorder="0" applyAlignment="0" applyProtection="0">
      <alignment vertical="center"/>
    </xf>
    <xf numFmtId="0" fontId="17" fillId="31" borderId="0" applyNumberFormat="0" applyBorder="0" applyAlignment="0" applyProtection="0">
      <alignment vertical="center"/>
    </xf>
    <xf numFmtId="0" fontId="15" fillId="22"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5" fillId="11" borderId="0" applyNumberFormat="0" applyBorder="0" applyAlignment="0" applyProtection="0">
      <alignment vertical="center"/>
    </xf>
    <xf numFmtId="0" fontId="17" fillId="30"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1" fillId="0" borderId="0" xfId="0" applyFont="1" applyFill="1" applyAlignment="1">
      <alignment vertical="center"/>
    </xf>
    <xf numFmtId="177" fontId="1" fillId="0" borderId="0" xfId="0" applyNumberFormat="1" applyFont="1" applyFill="1" applyAlignment="1">
      <alignment horizontal="center" vertical="center" wrapText="1"/>
    </xf>
    <xf numFmtId="177"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177" fontId="4"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0" fillId="0" borderId="1" xfId="0" applyNumberForma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77"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1" xfId="0" applyFill="1" applyBorder="1" applyAlignment="1" quotePrefix="1">
      <alignment horizontal="center" vertical="center" wrapText="1"/>
    </xf>
    <xf numFmtId="176"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3"/>
  <sheetViews>
    <sheetView tabSelected="1" workbookViewId="0">
      <selection activeCell="F12" sqref="F12"/>
    </sheetView>
  </sheetViews>
  <sheetFormatPr defaultColWidth="9.63888888888889" defaultRowHeight="14.4"/>
  <cols>
    <col min="1" max="1" width="3.77777777777778" style="4" customWidth="1"/>
    <col min="2" max="2" width="24.1111111111111" style="1" customWidth="1"/>
    <col min="3" max="3" width="17.8888888888889" style="1" customWidth="1"/>
    <col min="4" max="4" width="15.5" style="4" customWidth="1"/>
    <col min="5" max="5" width="9.66666666666667" style="1" customWidth="1"/>
    <col min="6" max="6" width="9.37962962962963" style="1" customWidth="1"/>
    <col min="7" max="7" width="5.75" style="1" customWidth="1"/>
    <col min="8" max="11" width="10.7777777777778" style="5" customWidth="1"/>
    <col min="12" max="12" width="10.7777777777778" style="6" customWidth="1"/>
    <col min="13" max="13" width="8.77777777777778" style="1" customWidth="1"/>
    <col min="14" max="14" width="7.66666666666667" style="1" customWidth="1"/>
    <col min="15" max="16381" width="9" style="1" customWidth="1"/>
    <col min="16382" max="16382" width="9.63888888888889" style="4" customWidth="1"/>
    <col min="16383" max="16384" width="9.63888888888889" style="2"/>
  </cols>
  <sheetData>
    <row r="1" s="1" customFormat="1" ht="33" customHeight="1" spans="1:16382">
      <c r="A1" s="7" t="s">
        <v>0</v>
      </c>
      <c r="B1" s="7"/>
      <c r="C1" s="7"/>
      <c r="D1" s="7"/>
      <c r="E1" s="7"/>
      <c r="F1" s="7"/>
      <c r="G1" s="7"/>
      <c r="H1" s="8"/>
      <c r="I1" s="8"/>
      <c r="J1" s="8"/>
      <c r="K1" s="8"/>
      <c r="L1" s="8"/>
      <c r="M1" s="7"/>
      <c r="N1" s="7"/>
      <c r="XFB1" s="4"/>
    </row>
    <row r="2" s="1" customFormat="1" ht="24" spans="1:16382">
      <c r="A2" s="9" t="s">
        <v>1</v>
      </c>
      <c r="B2" s="9"/>
      <c r="C2" s="9"/>
      <c r="D2" s="7"/>
      <c r="E2" s="7"/>
      <c r="F2" s="7"/>
      <c r="G2" s="7"/>
      <c r="H2" s="8"/>
      <c r="I2" s="8"/>
      <c r="J2" s="8"/>
      <c r="K2" s="20" t="s">
        <v>2</v>
      </c>
      <c r="L2" s="20"/>
      <c r="M2" s="21"/>
      <c r="N2" s="21"/>
      <c r="XFB2" s="4"/>
    </row>
    <row r="3" s="2" customFormat="1" ht="19" customHeight="1" spans="1:14">
      <c r="A3" s="10" t="s">
        <v>3</v>
      </c>
      <c r="B3" s="10" t="s">
        <v>4</v>
      </c>
      <c r="C3" s="10" t="s">
        <v>5</v>
      </c>
      <c r="D3" s="10" t="s">
        <v>6</v>
      </c>
      <c r="E3" s="10" t="s">
        <v>7</v>
      </c>
      <c r="F3" s="10" t="s">
        <v>8</v>
      </c>
      <c r="G3" s="11" t="s">
        <v>9</v>
      </c>
      <c r="H3" s="12"/>
      <c r="I3" s="12"/>
      <c r="J3" s="12" t="s">
        <v>10</v>
      </c>
      <c r="K3" s="12"/>
      <c r="L3" s="22" t="s">
        <v>11</v>
      </c>
      <c r="M3" s="23" t="s">
        <v>12</v>
      </c>
      <c r="N3" s="24" t="s">
        <v>13</v>
      </c>
    </row>
    <row r="4" s="1" customFormat="1" ht="27.6" spans="1:14">
      <c r="A4" s="10"/>
      <c r="B4" s="10"/>
      <c r="C4" s="10"/>
      <c r="D4" s="10"/>
      <c r="E4" s="10"/>
      <c r="F4" s="10"/>
      <c r="G4" s="13" t="s">
        <v>14</v>
      </c>
      <c r="H4" s="14" t="s">
        <v>9</v>
      </c>
      <c r="I4" s="14" t="s">
        <v>15</v>
      </c>
      <c r="J4" s="14" t="s">
        <v>10</v>
      </c>
      <c r="K4" s="14" t="s">
        <v>16</v>
      </c>
      <c r="L4" s="22"/>
      <c r="M4" s="23"/>
      <c r="N4" s="24"/>
    </row>
    <row r="5" s="3" customFormat="1" ht="18" customHeight="1" spans="1:16382">
      <c r="A5" s="15">
        <v>1</v>
      </c>
      <c r="B5" s="27" t="s">
        <v>17</v>
      </c>
      <c r="C5" s="27" t="s">
        <v>18</v>
      </c>
      <c r="D5" s="15" t="s">
        <v>19</v>
      </c>
      <c r="E5" s="27" t="s">
        <v>20</v>
      </c>
      <c r="F5" s="27" t="s">
        <v>21</v>
      </c>
      <c r="G5" s="28" t="s">
        <v>22</v>
      </c>
      <c r="H5" s="18">
        <v>67.205</v>
      </c>
      <c r="I5" s="19">
        <f>H5*0.6</f>
        <v>40.323</v>
      </c>
      <c r="J5" s="19">
        <v>48.2</v>
      </c>
      <c r="K5" s="19">
        <f>J5*0.4</f>
        <v>19.28</v>
      </c>
      <c r="L5" s="19">
        <f>K5+I5</f>
        <v>59.603</v>
      </c>
      <c r="M5" s="15"/>
      <c r="N5" s="25" t="s">
        <v>23</v>
      </c>
      <c r="XFB5" s="26"/>
    </row>
    <row r="6" s="3" customFormat="1" ht="18" customHeight="1" spans="1:16382">
      <c r="A6" s="15">
        <v>2</v>
      </c>
      <c r="B6" s="27" t="s">
        <v>17</v>
      </c>
      <c r="C6" s="27" t="s">
        <v>18</v>
      </c>
      <c r="D6" s="15" t="s">
        <v>24</v>
      </c>
      <c r="E6" s="27" t="s">
        <v>25</v>
      </c>
      <c r="F6" s="27" t="s">
        <v>21</v>
      </c>
      <c r="G6" s="28" t="s">
        <v>22</v>
      </c>
      <c r="H6" s="18">
        <v>66.7</v>
      </c>
      <c r="I6" s="19">
        <f t="shared" ref="I6:I13" si="0">H6*0.6</f>
        <v>40.02</v>
      </c>
      <c r="J6" s="19">
        <v>0</v>
      </c>
      <c r="K6" s="19">
        <f t="shared" ref="K6:K13" si="1">J6*0.4</f>
        <v>0</v>
      </c>
      <c r="L6" s="19">
        <f>K6+I6</f>
        <v>40.02</v>
      </c>
      <c r="M6" s="15"/>
      <c r="N6" s="25" t="s">
        <v>23</v>
      </c>
      <c r="XFB6" s="26"/>
    </row>
    <row r="7" s="3" customFormat="1" ht="18" customHeight="1" spans="1:16382">
      <c r="A7" s="15">
        <v>3</v>
      </c>
      <c r="B7" s="27" t="s">
        <v>17</v>
      </c>
      <c r="C7" s="27" t="s">
        <v>18</v>
      </c>
      <c r="D7" s="15" t="s">
        <v>26</v>
      </c>
      <c r="E7" s="27" t="s">
        <v>27</v>
      </c>
      <c r="F7" s="27" t="s">
        <v>21</v>
      </c>
      <c r="G7" s="28" t="s">
        <v>22</v>
      </c>
      <c r="H7" s="18">
        <v>63.255</v>
      </c>
      <c r="I7" s="19">
        <f t="shared" si="0"/>
        <v>37.953</v>
      </c>
      <c r="J7" s="19">
        <v>58.8</v>
      </c>
      <c r="K7" s="19">
        <f t="shared" si="1"/>
        <v>23.52</v>
      </c>
      <c r="L7" s="19">
        <f>K7+I7</f>
        <v>61.473</v>
      </c>
      <c r="M7" s="15"/>
      <c r="N7" s="25" t="s">
        <v>28</v>
      </c>
      <c r="XFB7" s="26"/>
    </row>
    <row r="8" s="3" customFormat="1" ht="18" customHeight="1" spans="1:16382">
      <c r="A8" s="15">
        <v>4</v>
      </c>
      <c r="B8" s="29" t="s">
        <v>29</v>
      </c>
      <c r="C8" s="29" t="s">
        <v>30</v>
      </c>
      <c r="D8" s="15" t="s">
        <v>31</v>
      </c>
      <c r="E8" s="29" t="s">
        <v>32</v>
      </c>
      <c r="F8" s="29" t="s">
        <v>21</v>
      </c>
      <c r="G8" s="28" t="s">
        <v>22</v>
      </c>
      <c r="H8" s="19">
        <v>77.065</v>
      </c>
      <c r="I8" s="19">
        <f t="shared" si="0"/>
        <v>46.239</v>
      </c>
      <c r="J8" s="19">
        <v>81.4</v>
      </c>
      <c r="K8" s="19">
        <f t="shared" si="1"/>
        <v>32.56</v>
      </c>
      <c r="L8" s="19">
        <f t="shared" ref="L8:L13" si="2">K8+I8</f>
        <v>78.799</v>
      </c>
      <c r="M8" s="15"/>
      <c r="N8" s="25" t="s">
        <v>28</v>
      </c>
      <c r="XFB8" s="26"/>
    </row>
    <row r="9" s="3" customFormat="1" ht="18" customHeight="1" spans="1:16382">
      <c r="A9" s="15">
        <v>5</v>
      </c>
      <c r="B9" s="29" t="s">
        <v>29</v>
      </c>
      <c r="C9" s="29" t="s">
        <v>30</v>
      </c>
      <c r="D9" s="15" t="s">
        <v>33</v>
      </c>
      <c r="E9" s="29" t="s">
        <v>34</v>
      </c>
      <c r="F9" s="29" t="s">
        <v>35</v>
      </c>
      <c r="G9" s="28" t="s">
        <v>36</v>
      </c>
      <c r="H9" s="19">
        <v>76.24</v>
      </c>
      <c r="I9" s="19">
        <f t="shared" si="0"/>
        <v>45.744</v>
      </c>
      <c r="J9" s="19">
        <v>79.4</v>
      </c>
      <c r="K9" s="19">
        <f t="shared" si="1"/>
        <v>31.76</v>
      </c>
      <c r="L9" s="19">
        <f t="shared" si="2"/>
        <v>77.504</v>
      </c>
      <c r="M9" s="15"/>
      <c r="N9" s="25" t="s">
        <v>28</v>
      </c>
      <c r="XFB9" s="26"/>
    </row>
    <row r="10" s="3" customFormat="1" ht="18" customHeight="1" spans="1:16382">
      <c r="A10" s="15">
        <v>6</v>
      </c>
      <c r="B10" s="29" t="s">
        <v>29</v>
      </c>
      <c r="C10" s="29" t="s">
        <v>30</v>
      </c>
      <c r="D10" s="15" t="s">
        <v>37</v>
      </c>
      <c r="E10" s="29" t="s">
        <v>38</v>
      </c>
      <c r="F10" s="29" t="s">
        <v>35</v>
      </c>
      <c r="G10" s="28" t="s">
        <v>36</v>
      </c>
      <c r="H10" s="19">
        <v>75.23</v>
      </c>
      <c r="I10" s="19">
        <f t="shared" si="0"/>
        <v>45.138</v>
      </c>
      <c r="J10" s="19">
        <v>77.5</v>
      </c>
      <c r="K10" s="19">
        <f t="shared" si="1"/>
        <v>31</v>
      </c>
      <c r="L10" s="19">
        <f t="shared" si="2"/>
        <v>76.138</v>
      </c>
      <c r="M10" s="15"/>
      <c r="N10" s="25" t="s">
        <v>23</v>
      </c>
      <c r="XFB10" s="26"/>
    </row>
    <row r="11" s="3" customFormat="1" ht="18" customHeight="1" spans="1:16382">
      <c r="A11" s="15">
        <v>7</v>
      </c>
      <c r="B11" s="29" t="s">
        <v>29</v>
      </c>
      <c r="C11" s="29" t="s">
        <v>30</v>
      </c>
      <c r="D11" s="15" t="s">
        <v>39</v>
      </c>
      <c r="E11" s="29" t="s">
        <v>40</v>
      </c>
      <c r="F11" s="29" t="s">
        <v>21</v>
      </c>
      <c r="G11" s="28" t="s">
        <v>22</v>
      </c>
      <c r="H11" s="19">
        <v>74.73</v>
      </c>
      <c r="I11" s="19">
        <f t="shared" si="0"/>
        <v>44.838</v>
      </c>
      <c r="J11" s="19">
        <v>77.4</v>
      </c>
      <c r="K11" s="19">
        <f t="shared" si="1"/>
        <v>30.96</v>
      </c>
      <c r="L11" s="19">
        <f t="shared" si="2"/>
        <v>75.798</v>
      </c>
      <c r="M11" s="15"/>
      <c r="N11" s="25" t="s">
        <v>23</v>
      </c>
      <c r="XFB11" s="26"/>
    </row>
    <row r="12" s="3" customFormat="1" ht="18" customHeight="1" spans="1:16382">
      <c r="A12" s="15">
        <v>8</v>
      </c>
      <c r="B12" s="29" t="s">
        <v>29</v>
      </c>
      <c r="C12" s="29" t="s">
        <v>30</v>
      </c>
      <c r="D12" s="15" t="s">
        <v>41</v>
      </c>
      <c r="E12" s="29" t="s">
        <v>42</v>
      </c>
      <c r="F12" s="29" t="s">
        <v>21</v>
      </c>
      <c r="G12" s="28" t="s">
        <v>22</v>
      </c>
      <c r="H12" s="19">
        <v>74.385</v>
      </c>
      <c r="I12" s="19">
        <f t="shared" si="0"/>
        <v>44.631</v>
      </c>
      <c r="J12" s="19">
        <v>0</v>
      </c>
      <c r="K12" s="19">
        <f t="shared" si="1"/>
        <v>0</v>
      </c>
      <c r="L12" s="19">
        <f t="shared" si="2"/>
        <v>44.631</v>
      </c>
      <c r="M12" s="15"/>
      <c r="N12" s="25" t="s">
        <v>23</v>
      </c>
      <c r="XFB12" s="26"/>
    </row>
    <row r="13" s="3" customFormat="1" ht="18" customHeight="1" spans="1:16382">
      <c r="A13" s="15">
        <v>9</v>
      </c>
      <c r="B13" s="29" t="s">
        <v>29</v>
      </c>
      <c r="C13" s="29" t="s">
        <v>30</v>
      </c>
      <c r="D13" s="15" t="s">
        <v>43</v>
      </c>
      <c r="E13" s="29" t="s">
        <v>44</v>
      </c>
      <c r="F13" s="29" t="s">
        <v>21</v>
      </c>
      <c r="G13" s="28" t="s">
        <v>22</v>
      </c>
      <c r="H13" s="19">
        <v>73.935</v>
      </c>
      <c r="I13" s="19">
        <f t="shared" si="0"/>
        <v>44.361</v>
      </c>
      <c r="J13" s="19">
        <v>73.2</v>
      </c>
      <c r="K13" s="19">
        <f t="shared" si="1"/>
        <v>29.28</v>
      </c>
      <c r="L13" s="19">
        <f t="shared" si="2"/>
        <v>73.641</v>
      </c>
      <c r="M13" s="15"/>
      <c r="N13" s="25" t="s">
        <v>23</v>
      </c>
      <c r="XFB13" s="26"/>
    </row>
  </sheetData>
  <mergeCells count="14">
    <mergeCell ref="A1:N1"/>
    <mergeCell ref="A2:C2"/>
    <mergeCell ref="K2:N2"/>
    <mergeCell ref="G3:I3"/>
    <mergeCell ref="J3:K3"/>
    <mergeCell ref="A3:A4"/>
    <mergeCell ref="B3:B4"/>
    <mergeCell ref="C3:C4"/>
    <mergeCell ref="D3:D4"/>
    <mergeCell ref="E3:E4"/>
    <mergeCell ref="F3:F4"/>
    <mergeCell ref="L3:L4"/>
    <mergeCell ref="M3:M4"/>
    <mergeCell ref="N3:N4"/>
  </mergeCells>
  <pageMargins left="0.472222222222222" right="0.196527777777778" top="1.18055555555556" bottom="1" header="0.5" footer="0.5"/>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特校、一职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Ghost</dc:creator>
  <cp:lastModifiedBy>Ghost</cp:lastModifiedBy>
  <dcterms:created xsi:type="dcterms:W3CDTF">2019-11-14T09:02:00Z</dcterms:created>
  <dcterms:modified xsi:type="dcterms:W3CDTF">2019-11-26T12:14:26Z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