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871"/>
  </bookViews>
  <sheets>
    <sheet name="成绩汇总 " sheetId="1" r:id="rId1"/>
  </sheets>
  <calcPr calcId="144525"/>
</workbook>
</file>

<file path=xl/sharedStrings.xml><?xml version="1.0" encoding="utf-8"?>
<sst xmlns="http://schemas.openxmlformats.org/spreadsheetml/2006/main" count="128">
  <si>
    <t>乌拉特前旗面试成绩及总成绩</t>
  </si>
  <si>
    <t>招聘单位</t>
  </si>
  <si>
    <t>岗位</t>
  </si>
  <si>
    <t>考号</t>
  </si>
  <si>
    <t>姓名</t>
  </si>
  <si>
    <t>笔试加权成绩</t>
  </si>
  <si>
    <t>笔试成绩（50%）</t>
  </si>
  <si>
    <t>面试成绩</t>
  </si>
  <si>
    <t>面试成绩（50%）</t>
  </si>
  <si>
    <t>总成绩</t>
  </si>
  <si>
    <t>大佘太学校</t>
  </si>
  <si>
    <t>初中化学</t>
  </si>
  <si>
    <t>20150403801</t>
  </si>
  <si>
    <t>王超</t>
  </si>
  <si>
    <t>20150403726</t>
  </si>
  <si>
    <t>贺娇</t>
  </si>
  <si>
    <t>20150403725</t>
  </si>
  <si>
    <t>韦海鑫</t>
  </si>
  <si>
    <t>大佘太幼儿园</t>
  </si>
  <si>
    <t>幼儿教师</t>
  </si>
  <si>
    <t>20150404413</t>
  </si>
  <si>
    <t>张旸</t>
  </si>
  <si>
    <t>20150404527</t>
  </si>
  <si>
    <t>王静</t>
  </si>
  <si>
    <t>20150404327</t>
  </si>
  <si>
    <t>李鹤</t>
  </si>
  <si>
    <t>20150404501</t>
  </si>
  <si>
    <t>侯羽</t>
  </si>
  <si>
    <t>20150404503</t>
  </si>
  <si>
    <t>陶李</t>
  </si>
  <si>
    <t>20150404506</t>
  </si>
  <si>
    <t>张荣</t>
  </si>
  <si>
    <t>蒙古族幼儿园</t>
  </si>
  <si>
    <t>20150406508</t>
  </si>
  <si>
    <t>查茹娜</t>
  </si>
  <si>
    <t>20150406511</t>
  </si>
  <si>
    <t>嘎日德</t>
  </si>
  <si>
    <t>20150406501</t>
  </si>
  <si>
    <t>玉仙</t>
  </si>
  <si>
    <t>20150406503</t>
  </si>
  <si>
    <t>苏龙嘎</t>
  </si>
  <si>
    <t>20150406510</t>
  </si>
  <si>
    <t>孟根塔娜</t>
  </si>
  <si>
    <t>20150406515</t>
  </si>
  <si>
    <t>安格乐玛</t>
  </si>
  <si>
    <t>20150406502</t>
  </si>
  <si>
    <t>哈斯其力格尔</t>
  </si>
  <si>
    <t>20150406504</t>
  </si>
  <si>
    <t>乌日柴胡</t>
  </si>
  <si>
    <t>高伊娜</t>
  </si>
  <si>
    <t>明安小学</t>
  </si>
  <si>
    <t>小学体育</t>
  </si>
  <si>
    <t>20150403913</t>
  </si>
  <si>
    <t>郑高峰</t>
  </si>
  <si>
    <t>小学音乐</t>
  </si>
  <si>
    <t>20150403925</t>
  </si>
  <si>
    <t>谢鑫宇</t>
  </si>
  <si>
    <t>20150403922</t>
  </si>
  <si>
    <t>胡雪如</t>
  </si>
  <si>
    <t>20150403920</t>
  </si>
  <si>
    <t>祁慧</t>
  </si>
  <si>
    <t>苏独仑学校</t>
  </si>
  <si>
    <t>初中数学</t>
  </si>
  <si>
    <t>20150403809</t>
  </si>
  <si>
    <t>樊阳</t>
  </si>
  <si>
    <t>20150403802</t>
  </si>
  <si>
    <t>郝日旺</t>
  </si>
  <si>
    <t>20150403805</t>
  </si>
  <si>
    <t>陈凯丽</t>
  </si>
  <si>
    <t>初中体育</t>
  </si>
  <si>
    <t>20150403814</t>
  </si>
  <si>
    <t>高峰</t>
  </si>
  <si>
    <t>20150403812</t>
  </si>
  <si>
    <t>米韬</t>
  </si>
  <si>
    <t>20150403813</t>
  </si>
  <si>
    <t>任亚星</t>
  </si>
  <si>
    <t>乌梁素海学校</t>
  </si>
  <si>
    <t>小学语文</t>
  </si>
  <si>
    <t>20150404227</t>
  </si>
  <si>
    <t>王科</t>
  </si>
  <si>
    <t>20150404226</t>
  </si>
  <si>
    <t>李欣</t>
  </si>
  <si>
    <t>先锋小学</t>
  </si>
  <si>
    <t>20150404023</t>
  </si>
  <si>
    <t>崔文光</t>
  </si>
  <si>
    <t>20150404017</t>
  </si>
  <si>
    <t>20150404011</t>
  </si>
  <si>
    <t>孙乐</t>
  </si>
  <si>
    <t>20150404009</t>
  </si>
  <si>
    <t>王禛</t>
  </si>
  <si>
    <t>20150404003</t>
  </si>
  <si>
    <t>段闻</t>
  </si>
  <si>
    <t>20150404008</t>
  </si>
  <si>
    <t>张园</t>
  </si>
  <si>
    <t>20150404002</t>
  </si>
  <si>
    <t>赵俊</t>
  </si>
  <si>
    <t>20150404007</t>
  </si>
  <si>
    <t>马越</t>
  </si>
  <si>
    <t>20150404006</t>
  </si>
  <si>
    <t>白卓灵</t>
  </si>
  <si>
    <t>小佘太小学</t>
  </si>
  <si>
    <t>小学数学</t>
  </si>
  <si>
    <t>20150403903</t>
  </si>
  <si>
    <t>董泰利</t>
  </si>
  <si>
    <t>20150403907</t>
  </si>
  <si>
    <t>王凤生</t>
  </si>
  <si>
    <t>长胜学校</t>
  </si>
  <si>
    <t>初中美术</t>
  </si>
  <si>
    <t>20150404218</t>
  </si>
  <si>
    <t>乌日恒</t>
  </si>
  <si>
    <t>20150404213</t>
  </si>
  <si>
    <t>杨竞方</t>
  </si>
  <si>
    <t>岳霄楠</t>
  </si>
  <si>
    <t>初中音乐</t>
  </si>
  <si>
    <t>20150404114</t>
  </si>
  <si>
    <t>苏娜仁</t>
  </si>
  <si>
    <t>20150404106</t>
  </si>
  <si>
    <t>菅文秀</t>
  </si>
  <si>
    <t>20150404104</t>
  </si>
  <si>
    <t>陈昭</t>
  </si>
  <si>
    <t>职业中等专业学校</t>
  </si>
  <si>
    <t>艺术设计</t>
  </si>
  <si>
    <t>20150403527</t>
  </si>
  <si>
    <t>郝臻慧</t>
  </si>
  <si>
    <t>20150403219</t>
  </si>
  <si>
    <t>于靖昉</t>
  </si>
  <si>
    <t>20150403528</t>
  </si>
  <si>
    <t>卢星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</si>
</sst>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_ "/>
  </numFmts>
  <fonts count="25">
    <font>
      <sz val="12"/>
      <color indexed="8"/>
      <name val="宋体"/>
      <charset val="134"/>
    </font>
    <font>
      <b/>
      <sz val="20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2" borderId="8" applyNumberFormat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3" fillId="2" borderId="2" xfId="49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3" xfId="49" applyNumberFormat="1" applyFont="1" applyFill="1" applyBorder="1" applyAlignment="1">
      <alignment horizontal="center" vertical="center" wrapText="1"/>
    </xf>
    <xf numFmtId="0" fontId="3" fillId="0" borderId="4" xfId="49" applyNumberFormat="1" applyFont="1" applyFill="1" applyBorder="1" applyAlignment="1">
      <alignment horizontal="center" vertical="center" wrapText="1"/>
    </xf>
    <xf numFmtId="0" fontId="4" fillId="0" borderId="0" xfId="49" applyNumberFormat="1" applyFont="1" applyFill="1" applyAlignment="1">
      <alignment horizontal="center" vertical="center" wrapText="1"/>
    </xf>
    <xf numFmtId="0" fontId="5" fillId="0" borderId="0" xfId="49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49" applyNumberFormat="1" applyFont="1" applyFill="1" applyAlignment="1">
      <alignment horizontal="left" vertical="top" wrapText="1"/>
    </xf>
    <xf numFmtId="0" fontId="5" fillId="0" borderId="0" xfId="49" applyNumberFormat="1" applyFont="1" applyFill="1" applyAlignment="1">
      <alignment vertical="top" wrapText="1"/>
    </xf>
    <xf numFmtId="177" fontId="5" fillId="0" borderId="0" xfId="49" applyNumberFormat="1" applyFont="1" applyFill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6" fillId="0" borderId="0" xfId="0" applyFont="1">
      <alignment vertical="center"/>
    </xf>
    <xf numFmtId="0" fontId="3" fillId="0" borderId="2" xfId="49" applyNumberFormat="1" applyFont="1" applyFill="1" applyBorder="1" applyAlignment="1" quotePrefix="1">
      <alignment horizontal="center" vertical="center"/>
    </xf>
    <xf numFmtId="0" fontId="3" fillId="2" borderId="2" xfId="49" applyNumberFormat="1" applyFont="1" applyFill="1" applyBorder="1" applyAlignment="1" quotePrefix="1">
      <alignment horizontal="center" vertical="center"/>
    </xf>
    <xf numFmtId="0" fontId="3" fillId="0" borderId="2" xfId="0" applyNumberFormat="1" applyFont="1" applyFill="1" applyBorder="1" applyAlignment="1" quotePrefix="1">
      <alignment horizontal="center" vertical="center"/>
    </xf>
    <xf numFmtId="0" fontId="3" fillId="2" borderId="2" xfId="0" applyNumberFormat="1" applyFont="1" applyFill="1" applyBorder="1" applyAlignment="1" quotePrefix="1">
      <alignment horizontal="center" vertical="center"/>
    </xf>
    <xf numFmtId="0" fontId="3" fillId="0" borderId="2" xfId="0" applyNumberFormat="1" applyFont="1" applyFill="1" applyBorder="1" applyAlignment="1" quotePrefix="1">
      <alignment horizontal="center" vertical="center" wrapText="1"/>
    </xf>
    <xf numFmtId="0" fontId="3" fillId="2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57"/>
  <sheetViews>
    <sheetView tabSelected="1" workbookViewId="0">
      <selection activeCell="A1" sqref="A1:I1"/>
    </sheetView>
  </sheetViews>
  <sheetFormatPr defaultColWidth="9" defaultRowHeight="15.6"/>
  <cols>
    <col min="1" max="1" width="10.25" customWidth="1"/>
    <col min="2" max="2" width="12.25" customWidth="1"/>
    <col min="3" max="3" width="15.5" customWidth="1"/>
    <col min="4" max="4" width="14.625" customWidth="1"/>
    <col min="5" max="5" width="14.125" customWidth="1"/>
    <col min="6" max="6" width="17.7" customWidth="1"/>
    <col min="7" max="7" width="12.75" style="1" customWidth="1"/>
    <col min="8" max="8" width="17.7" style="1" customWidth="1"/>
    <col min="9" max="9" width="12.75" style="1" customWidth="1"/>
    <col min="10" max="10" width="13.625" customWidth="1"/>
  </cols>
  <sheetData>
    <row r="1" ht="45" customHeight="1" spans="1:10">
      <c r="A1" s="2" t="s">
        <v>0</v>
      </c>
      <c r="B1" s="2"/>
      <c r="C1" s="2"/>
      <c r="D1" s="2"/>
      <c r="E1" s="2"/>
      <c r="F1" s="2"/>
      <c r="G1" s="3"/>
      <c r="H1" s="3"/>
      <c r="I1" s="3"/>
      <c r="J1" s="27"/>
    </row>
    <row r="2" ht="32" customHeight="1" spans="1: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ht="24" customHeight="1" spans="1:9">
      <c r="A3" s="7" t="s">
        <v>10</v>
      </c>
      <c r="B3" s="7" t="s">
        <v>11</v>
      </c>
      <c r="C3" s="29" t="s">
        <v>12</v>
      </c>
      <c r="D3" s="29" t="s">
        <v>13</v>
      </c>
      <c r="E3" s="9">
        <v>69.59</v>
      </c>
      <c r="F3" s="10">
        <v>34.795</v>
      </c>
      <c r="G3" s="11">
        <v>74.6</v>
      </c>
      <c r="H3" s="11">
        <f t="shared" ref="H3:H5" si="0">G3*50%</f>
        <v>37.3</v>
      </c>
      <c r="I3" s="11">
        <f t="shared" ref="I3:I5" si="1">F3+H3</f>
        <v>72.095</v>
      </c>
    </row>
    <row r="4" ht="24" customHeight="1" spans="1:9">
      <c r="A4" s="7"/>
      <c r="B4" s="7"/>
      <c r="C4" s="29" t="s">
        <v>14</v>
      </c>
      <c r="D4" s="29" t="s">
        <v>15</v>
      </c>
      <c r="E4" s="9">
        <v>63.17</v>
      </c>
      <c r="F4" s="10">
        <v>31.585</v>
      </c>
      <c r="G4" s="11">
        <v>74</v>
      </c>
      <c r="H4" s="11">
        <f t="shared" si="0"/>
        <v>37</v>
      </c>
      <c r="I4" s="11">
        <f t="shared" si="1"/>
        <v>68.585</v>
      </c>
    </row>
    <row r="5" ht="24" customHeight="1" spans="1:9">
      <c r="A5" s="7"/>
      <c r="B5" s="7"/>
      <c r="C5" s="29" t="s">
        <v>16</v>
      </c>
      <c r="D5" s="29" t="s">
        <v>17</v>
      </c>
      <c r="E5" s="9">
        <v>63.12</v>
      </c>
      <c r="F5" s="10">
        <v>31.56</v>
      </c>
      <c r="G5" s="11">
        <v>68.4</v>
      </c>
      <c r="H5" s="11">
        <f t="shared" si="0"/>
        <v>34.2</v>
      </c>
      <c r="I5" s="11">
        <f t="shared" si="1"/>
        <v>65.76</v>
      </c>
    </row>
    <row r="6" ht="24" customHeight="1" spans="1:9">
      <c r="A6" s="7" t="s">
        <v>18</v>
      </c>
      <c r="B6" s="7" t="s">
        <v>19</v>
      </c>
      <c r="C6" s="29" t="s">
        <v>20</v>
      </c>
      <c r="D6" s="29" t="s">
        <v>21</v>
      </c>
      <c r="E6" s="12">
        <v>72.05</v>
      </c>
      <c r="F6" s="10">
        <v>36.025</v>
      </c>
      <c r="G6" s="11">
        <v>76.5</v>
      </c>
      <c r="H6" s="11">
        <f t="shared" ref="H6:H11" si="2">G6*50%</f>
        <v>38.25</v>
      </c>
      <c r="I6" s="11">
        <f t="shared" ref="I6:I11" si="3">F6+H6</f>
        <v>74.275</v>
      </c>
    </row>
    <row r="7" ht="24" customHeight="1" spans="1:9">
      <c r="A7" s="7"/>
      <c r="B7" s="7"/>
      <c r="C7" s="29" t="s">
        <v>22</v>
      </c>
      <c r="D7" s="29" t="s">
        <v>23</v>
      </c>
      <c r="E7" s="12">
        <v>63.2</v>
      </c>
      <c r="F7" s="10">
        <v>31.6</v>
      </c>
      <c r="G7" s="11">
        <v>74.3</v>
      </c>
      <c r="H7" s="11">
        <f t="shared" si="2"/>
        <v>37.15</v>
      </c>
      <c r="I7" s="11">
        <f t="shared" si="3"/>
        <v>68.75</v>
      </c>
    </row>
    <row r="8" ht="24" customHeight="1" spans="1:9">
      <c r="A8" s="7"/>
      <c r="B8" s="7"/>
      <c r="C8" s="29" t="s">
        <v>24</v>
      </c>
      <c r="D8" s="30" t="s">
        <v>25</v>
      </c>
      <c r="E8" s="12">
        <v>59.5</v>
      </c>
      <c r="F8" s="10">
        <v>29.75</v>
      </c>
      <c r="G8" s="11">
        <v>61</v>
      </c>
      <c r="H8" s="11">
        <f t="shared" si="2"/>
        <v>30.5</v>
      </c>
      <c r="I8" s="11">
        <f t="shared" si="3"/>
        <v>60.25</v>
      </c>
    </row>
    <row r="9" ht="24" customHeight="1" spans="1:9">
      <c r="A9" s="7"/>
      <c r="B9" s="7"/>
      <c r="C9" s="31" t="s">
        <v>26</v>
      </c>
      <c r="D9" s="32" t="s">
        <v>27</v>
      </c>
      <c r="E9" s="12">
        <v>56.8</v>
      </c>
      <c r="F9" s="10">
        <v>28.4</v>
      </c>
      <c r="G9" s="11">
        <v>77.4</v>
      </c>
      <c r="H9" s="11">
        <f t="shared" si="2"/>
        <v>38.7</v>
      </c>
      <c r="I9" s="11">
        <f t="shared" si="3"/>
        <v>67.1</v>
      </c>
    </row>
    <row r="10" ht="24" customHeight="1" spans="1:9">
      <c r="A10" s="7"/>
      <c r="B10" s="7"/>
      <c r="C10" s="31" t="s">
        <v>28</v>
      </c>
      <c r="D10" s="32" t="s">
        <v>29</v>
      </c>
      <c r="E10" s="12">
        <v>56.07</v>
      </c>
      <c r="F10" s="10">
        <v>28.035</v>
      </c>
      <c r="G10" s="11">
        <v>60.96</v>
      </c>
      <c r="H10" s="11">
        <f t="shared" si="2"/>
        <v>30.48</v>
      </c>
      <c r="I10" s="11">
        <f t="shared" si="3"/>
        <v>58.515</v>
      </c>
    </row>
    <row r="11" ht="24" customHeight="1" spans="1:9">
      <c r="A11" s="7"/>
      <c r="B11" s="7"/>
      <c r="C11" s="31" t="s">
        <v>30</v>
      </c>
      <c r="D11" s="32" t="s">
        <v>31</v>
      </c>
      <c r="E11" s="12">
        <v>54.98</v>
      </c>
      <c r="F11" s="10">
        <v>27.49</v>
      </c>
      <c r="G11" s="11">
        <v>60.26</v>
      </c>
      <c r="H11" s="11">
        <f t="shared" si="2"/>
        <v>30.13</v>
      </c>
      <c r="I11" s="11">
        <f t="shared" si="3"/>
        <v>57.62</v>
      </c>
    </row>
    <row r="12" ht="24" customHeight="1" spans="1:9">
      <c r="A12" s="7" t="s">
        <v>32</v>
      </c>
      <c r="B12" s="7" t="s">
        <v>19</v>
      </c>
      <c r="C12" s="29" t="s">
        <v>33</v>
      </c>
      <c r="D12" s="30" t="s">
        <v>34</v>
      </c>
      <c r="E12" s="12">
        <v>53.6</v>
      </c>
      <c r="F12" s="10">
        <v>26.8</v>
      </c>
      <c r="G12" s="11">
        <v>64.6</v>
      </c>
      <c r="H12" s="11">
        <f t="shared" ref="H12:H21" si="4">G12*50%</f>
        <v>32.3</v>
      </c>
      <c r="I12" s="11">
        <f t="shared" ref="I12:I21" si="5">F12+H12</f>
        <v>59.1</v>
      </c>
    </row>
    <row r="13" ht="24" customHeight="1" spans="1:9">
      <c r="A13" s="7"/>
      <c r="B13" s="7"/>
      <c r="C13" s="29" t="s">
        <v>35</v>
      </c>
      <c r="D13" s="30" t="s">
        <v>36</v>
      </c>
      <c r="E13" s="12">
        <v>48.08</v>
      </c>
      <c r="F13" s="10">
        <v>24.04</v>
      </c>
      <c r="G13" s="11">
        <v>62.86</v>
      </c>
      <c r="H13" s="11">
        <f t="shared" si="4"/>
        <v>31.43</v>
      </c>
      <c r="I13" s="11">
        <f t="shared" si="5"/>
        <v>55.47</v>
      </c>
    </row>
    <row r="14" ht="24" customHeight="1" spans="1:9">
      <c r="A14" s="7"/>
      <c r="B14" s="7"/>
      <c r="C14" s="29" t="s">
        <v>37</v>
      </c>
      <c r="D14" s="30" t="s">
        <v>38</v>
      </c>
      <c r="E14" s="12">
        <v>45.87</v>
      </c>
      <c r="F14" s="10">
        <v>22.935</v>
      </c>
      <c r="G14" s="11">
        <v>68</v>
      </c>
      <c r="H14" s="11">
        <f t="shared" si="4"/>
        <v>34</v>
      </c>
      <c r="I14" s="11">
        <f t="shared" si="5"/>
        <v>56.935</v>
      </c>
    </row>
    <row r="15" ht="24" customHeight="1" spans="1:9">
      <c r="A15" s="7"/>
      <c r="B15" s="7"/>
      <c r="C15" s="29" t="s">
        <v>39</v>
      </c>
      <c r="D15" s="30" t="s">
        <v>40</v>
      </c>
      <c r="E15" s="12">
        <v>45.69</v>
      </c>
      <c r="F15" s="10">
        <v>22.845</v>
      </c>
      <c r="G15" s="11">
        <v>53.6</v>
      </c>
      <c r="H15" s="11">
        <f t="shared" si="4"/>
        <v>26.8</v>
      </c>
      <c r="I15" s="11">
        <f t="shared" si="5"/>
        <v>49.645</v>
      </c>
    </row>
    <row r="16" ht="24" customHeight="1" spans="1:9">
      <c r="A16" s="7"/>
      <c r="B16" s="7"/>
      <c r="C16" s="29" t="s">
        <v>41</v>
      </c>
      <c r="D16" s="30" t="s">
        <v>42</v>
      </c>
      <c r="E16" s="12">
        <v>45.01</v>
      </c>
      <c r="F16" s="10">
        <v>22.505</v>
      </c>
      <c r="G16" s="11">
        <v>52.8</v>
      </c>
      <c r="H16" s="11">
        <f t="shared" si="4"/>
        <v>26.4</v>
      </c>
      <c r="I16" s="11">
        <f t="shared" si="5"/>
        <v>48.905</v>
      </c>
    </row>
    <row r="17" ht="24" customHeight="1" spans="1:9">
      <c r="A17" s="7"/>
      <c r="B17" s="7"/>
      <c r="C17" s="29" t="s">
        <v>43</v>
      </c>
      <c r="D17" s="30" t="s">
        <v>44</v>
      </c>
      <c r="E17" s="12">
        <v>44.9</v>
      </c>
      <c r="F17" s="10">
        <v>22.45</v>
      </c>
      <c r="G17" s="11">
        <v>51.18</v>
      </c>
      <c r="H17" s="11">
        <f t="shared" si="4"/>
        <v>25.59</v>
      </c>
      <c r="I17" s="11">
        <f t="shared" si="5"/>
        <v>48.04</v>
      </c>
    </row>
    <row r="18" ht="24" customHeight="1" spans="1:9">
      <c r="A18" s="7"/>
      <c r="B18" s="7"/>
      <c r="C18" s="29" t="s">
        <v>45</v>
      </c>
      <c r="D18" s="30" t="s">
        <v>46</v>
      </c>
      <c r="E18" s="12">
        <v>42.91</v>
      </c>
      <c r="F18" s="10">
        <v>21.455</v>
      </c>
      <c r="G18" s="11">
        <v>69.1</v>
      </c>
      <c r="H18" s="11">
        <f t="shared" si="4"/>
        <v>34.55</v>
      </c>
      <c r="I18" s="11">
        <f t="shared" si="5"/>
        <v>56.005</v>
      </c>
    </row>
    <row r="19" ht="24" customHeight="1" spans="1:9">
      <c r="A19" s="7"/>
      <c r="B19" s="7"/>
      <c r="C19" s="29" t="s">
        <v>47</v>
      </c>
      <c r="D19" s="30" t="s">
        <v>48</v>
      </c>
      <c r="E19" s="12">
        <v>42.19</v>
      </c>
      <c r="F19" s="10">
        <v>21.095</v>
      </c>
      <c r="G19" s="11">
        <v>58</v>
      </c>
      <c r="H19" s="11">
        <f t="shared" si="4"/>
        <v>29</v>
      </c>
      <c r="I19" s="11">
        <f t="shared" si="5"/>
        <v>50.095</v>
      </c>
    </row>
    <row r="20" ht="24" customHeight="1" spans="1:9">
      <c r="A20" s="7"/>
      <c r="B20" s="7"/>
      <c r="C20" s="16">
        <v>20150406512</v>
      </c>
      <c r="D20" s="17" t="s">
        <v>49</v>
      </c>
      <c r="E20" s="12">
        <v>40.05</v>
      </c>
      <c r="F20" s="10">
        <v>20.025</v>
      </c>
      <c r="G20" s="11">
        <v>61.8</v>
      </c>
      <c r="H20" s="11">
        <f t="shared" si="4"/>
        <v>30.9</v>
      </c>
      <c r="I20" s="11">
        <f t="shared" si="5"/>
        <v>50.925</v>
      </c>
    </row>
    <row r="21" ht="24" customHeight="1" spans="1:9">
      <c r="A21" s="7" t="s">
        <v>50</v>
      </c>
      <c r="B21" s="7" t="s">
        <v>51</v>
      </c>
      <c r="C21" s="29" t="s">
        <v>52</v>
      </c>
      <c r="D21" s="30" t="s">
        <v>53</v>
      </c>
      <c r="E21" s="9">
        <v>50.36</v>
      </c>
      <c r="F21" s="10">
        <v>25.18</v>
      </c>
      <c r="G21" s="11">
        <v>57.9</v>
      </c>
      <c r="H21" s="11">
        <f t="shared" si="4"/>
        <v>28.95</v>
      </c>
      <c r="I21" s="11">
        <f t="shared" si="5"/>
        <v>54.13</v>
      </c>
    </row>
    <row r="22" ht="24" customHeight="1" spans="1:9">
      <c r="A22" s="7"/>
      <c r="B22" s="7" t="s">
        <v>54</v>
      </c>
      <c r="C22" s="29" t="s">
        <v>55</v>
      </c>
      <c r="D22" s="30" t="s">
        <v>56</v>
      </c>
      <c r="E22" s="12">
        <v>51.4</v>
      </c>
      <c r="F22" s="10">
        <v>25.7</v>
      </c>
      <c r="G22" s="11">
        <v>79.06</v>
      </c>
      <c r="H22" s="11">
        <f t="shared" ref="H22:H24" si="6">G22*50%</f>
        <v>39.53</v>
      </c>
      <c r="I22" s="11">
        <f t="shared" ref="I22:I24" si="7">F22+H22</f>
        <v>65.23</v>
      </c>
    </row>
    <row r="23" ht="24" customHeight="1" spans="1:9">
      <c r="A23" s="7"/>
      <c r="B23" s="7"/>
      <c r="C23" s="29" t="s">
        <v>57</v>
      </c>
      <c r="D23" s="30" t="s">
        <v>58</v>
      </c>
      <c r="E23" s="12">
        <v>47.95</v>
      </c>
      <c r="F23" s="10">
        <v>23.975</v>
      </c>
      <c r="G23" s="11">
        <v>73.9</v>
      </c>
      <c r="H23" s="11">
        <f t="shared" si="6"/>
        <v>36.95</v>
      </c>
      <c r="I23" s="11">
        <f t="shared" si="7"/>
        <v>60.925</v>
      </c>
    </row>
    <row r="24" ht="24" customHeight="1" spans="1:9">
      <c r="A24" s="7"/>
      <c r="B24" s="7"/>
      <c r="C24" s="29" t="s">
        <v>59</v>
      </c>
      <c r="D24" s="30" t="s">
        <v>60</v>
      </c>
      <c r="E24" s="12">
        <v>47.94</v>
      </c>
      <c r="F24" s="10">
        <v>23.97</v>
      </c>
      <c r="G24" s="11">
        <v>64.22</v>
      </c>
      <c r="H24" s="11">
        <f t="shared" si="6"/>
        <v>32.11</v>
      </c>
      <c r="I24" s="11">
        <f t="shared" si="7"/>
        <v>56.08</v>
      </c>
    </row>
    <row r="25" ht="24" customHeight="1" spans="1:9">
      <c r="A25" s="7" t="s">
        <v>61</v>
      </c>
      <c r="B25" s="7" t="s">
        <v>62</v>
      </c>
      <c r="C25" s="29" t="s">
        <v>63</v>
      </c>
      <c r="D25" s="30" t="s">
        <v>64</v>
      </c>
      <c r="E25" s="9">
        <v>58.26</v>
      </c>
      <c r="F25" s="10">
        <v>29.13</v>
      </c>
      <c r="G25" s="11">
        <v>74</v>
      </c>
      <c r="H25" s="11">
        <f t="shared" ref="H25:H27" si="8">G25*50%</f>
        <v>37</v>
      </c>
      <c r="I25" s="11">
        <f t="shared" ref="I25:I27" si="9">F25+H25</f>
        <v>66.13</v>
      </c>
    </row>
    <row r="26" ht="24" customHeight="1" spans="1:9">
      <c r="A26" s="7"/>
      <c r="B26" s="7"/>
      <c r="C26" s="29" t="s">
        <v>65</v>
      </c>
      <c r="D26" s="30" t="s">
        <v>66</v>
      </c>
      <c r="E26" s="9">
        <v>57.77</v>
      </c>
      <c r="F26" s="10">
        <v>28.885</v>
      </c>
      <c r="G26" s="11">
        <v>71.4</v>
      </c>
      <c r="H26" s="11">
        <f t="shared" si="8"/>
        <v>35.7</v>
      </c>
      <c r="I26" s="11">
        <f t="shared" si="9"/>
        <v>64.585</v>
      </c>
    </row>
    <row r="27" ht="24" customHeight="1" spans="1:9">
      <c r="A27" s="7"/>
      <c r="B27" s="7"/>
      <c r="C27" s="29" t="s">
        <v>67</v>
      </c>
      <c r="D27" s="30" t="s">
        <v>68</v>
      </c>
      <c r="E27" s="9">
        <v>54.68</v>
      </c>
      <c r="F27" s="10">
        <v>27.34</v>
      </c>
      <c r="G27" s="11">
        <v>78</v>
      </c>
      <c r="H27" s="11">
        <f t="shared" si="8"/>
        <v>39</v>
      </c>
      <c r="I27" s="11">
        <f t="shared" si="9"/>
        <v>66.34</v>
      </c>
    </row>
    <row r="28" ht="24" customHeight="1" spans="1:9">
      <c r="A28" s="7"/>
      <c r="B28" s="7" t="s">
        <v>69</v>
      </c>
      <c r="C28" s="29" t="s">
        <v>70</v>
      </c>
      <c r="D28" s="30" t="s">
        <v>71</v>
      </c>
      <c r="E28" s="9">
        <v>63.54</v>
      </c>
      <c r="F28" s="10">
        <v>31.77</v>
      </c>
      <c r="G28" s="11">
        <v>51.3</v>
      </c>
      <c r="H28" s="11">
        <f t="shared" ref="H28:H32" si="10">G28*50%</f>
        <v>25.65</v>
      </c>
      <c r="I28" s="11">
        <f t="shared" ref="I28:I32" si="11">F28+H28</f>
        <v>57.42</v>
      </c>
    </row>
    <row r="29" ht="24" customHeight="1" spans="1:9">
      <c r="A29" s="7"/>
      <c r="B29" s="7"/>
      <c r="C29" s="29" t="s">
        <v>72</v>
      </c>
      <c r="D29" s="30" t="s">
        <v>73</v>
      </c>
      <c r="E29" s="9">
        <v>57.18</v>
      </c>
      <c r="F29" s="10">
        <v>28.59</v>
      </c>
      <c r="G29" s="11">
        <v>62.8</v>
      </c>
      <c r="H29" s="11">
        <f t="shared" si="10"/>
        <v>31.4</v>
      </c>
      <c r="I29" s="11">
        <f t="shared" si="11"/>
        <v>59.99</v>
      </c>
    </row>
    <row r="30" ht="24" customHeight="1" spans="1:9">
      <c r="A30" s="7"/>
      <c r="B30" s="7"/>
      <c r="C30" s="33" t="s">
        <v>74</v>
      </c>
      <c r="D30" s="34" t="s">
        <v>75</v>
      </c>
      <c r="E30" s="9">
        <v>56.41</v>
      </c>
      <c r="F30" s="10">
        <v>28.205</v>
      </c>
      <c r="G30" s="11">
        <v>56.5</v>
      </c>
      <c r="H30" s="11">
        <f t="shared" si="10"/>
        <v>28.25</v>
      </c>
      <c r="I30" s="11">
        <f t="shared" si="11"/>
        <v>56.455</v>
      </c>
    </row>
    <row r="31" ht="24" customHeight="1" spans="1:9">
      <c r="A31" s="7" t="s">
        <v>76</v>
      </c>
      <c r="B31" s="7" t="s">
        <v>77</v>
      </c>
      <c r="C31" s="29" t="s">
        <v>78</v>
      </c>
      <c r="D31" s="30" t="s">
        <v>79</v>
      </c>
      <c r="E31" s="9">
        <v>71.68</v>
      </c>
      <c r="F31" s="10">
        <v>35.84</v>
      </c>
      <c r="G31" s="11">
        <v>71.8</v>
      </c>
      <c r="H31" s="11">
        <f t="shared" si="10"/>
        <v>35.9</v>
      </c>
      <c r="I31" s="11">
        <f t="shared" si="11"/>
        <v>71.74</v>
      </c>
    </row>
    <row r="32" ht="24" customHeight="1" spans="1:9">
      <c r="A32" s="7"/>
      <c r="B32" s="7"/>
      <c r="C32" s="29" t="s">
        <v>80</v>
      </c>
      <c r="D32" s="30" t="s">
        <v>81</v>
      </c>
      <c r="E32" s="9">
        <v>52.82</v>
      </c>
      <c r="F32" s="10">
        <v>26.41</v>
      </c>
      <c r="G32" s="11">
        <v>64.2</v>
      </c>
      <c r="H32" s="11">
        <f t="shared" si="10"/>
        <v>32.1</v>
      </c>
      <c r="I32" s="11">
        <f t="shared" si="11"/>
        <v>58.51</v>
      </c>
    </row>
    <row r="33" ht="24" customHeight="1" spans="1:9">
      <c r="A33" s="7" t="s">
        <v>82</v>
      </c>
      <c r="B33" s="7" t="s">
        <v>51</v>
      </c>
      <c r="C33" s="29" t="s">
        <v>83</v>
      </c>
      <c r="D33" s="30" t="s">
        <v>84</v>
      </c>
      <c r="E33" s="9">
        <v>59.05</v>
      </c>
      <c r="F33" s="10">
        <v>29.525</v>
      </c>
      <c r="G33" s="11">
        <v>48.8</v>
      </c>
      <c r="H33" s="11">
        <f t="shared" ref="H33:H35" si="12">G33*50%</f>
        <v>24.4</v>
      </c>
      <c r="I33" s="11">
        <f t="shared" ref="I33:I35" si="13">F33+H33</f>
        <v>53.925</v>
      </c>
    </row>
    <row r="34" ht="24" customHeight="1" spans="1:9">
      <c r="A34" s="7"/>
      <c r="B34" s="7"/>
      <c r="C34" s="29" t="s">
        <v>85</v>
      </c>
      <c r="D34" s="30" t="s">
        <v>13</v>
      </c>
      <c r="E34" s="9">
        <v>57.56</v>
      </c>
      <c r="F34" s="10">
        <v>28.78</v>
      </c>
      <c r="G34" s="11">
        <v>51.8</v>
      </c>
      <c r="H34" s="11">
        <f t="shared" si="12"/>
        <v>25.9</v>
      </c>
      <c r="I34" s="11">
        <f t="shared" si="13"/>
        <v>54.68</v>
      </c>
    </row>
    <row r="35" ht="24" customHeight="1" spans="1:9">
      <c r="A35" s="7"/>
      <c r="B35" s="7"/>
      <c r="C35" s="29" t="s">
        <v>86</v>
      </c>
      <c r="D35" s="30" t="s">
        <v>87</v>
      </c>
      <c r="E35" s="9">
        <v>52.37</v>
      </c>
      <c r="F35" s="10">
        <v>26.185</v>
      </c>
      <c r="G35" s="11">
        <v>65.1</v>
      </c>
      <c r="H35" s="11">
        <f t="shared" si="12"/>
        <v>32.55</v>
      </c>
      <c r="I35" s="11">
        <f t="shared" si="13"/>
        <v>58.735</v>
      </c>
    </row>
    <row r="36" ht="24" customHeight="1" spans="1:9">
      <c r="A36" s="7" t="s">
        <v>82</v>
      </c>
      <c r="B36" s="7" t="s">
        <v>77</v>
      </c>
      <c r="C36" s="29" t="s">
        <v>88</v>
      </c>
      <c r="D36" s="30" t="s">
        <v>89</v>
      </c>
      <c r="E36" s="9">
        <v>73.55</v>
      </c>
      <c r="F36" s="10">
        <v>36.775</v>
      </c>
      <c r="G36" s="11">
        <v>78.4</v>
      </c>
      <c r="H36" s="11">
        <f t="shared" ref="H36:H43" si="14">G36*50%</f>
        <v>39.2</v>
      </c>
      <c r="I36" s="11">
        <f t="shared" ref="I36:I43" si="15">F36+H36</f>
        <v>75.975</v>
      </c>
    </row>
    <row r="37" ht="24" customHeight="1" spans="1:9">
      <c r="A37" s="7"/>
      <c r="B37" s="7"/>
      <c r="C37" s="29" t="s">
        <v>90</v>
      </c>
      <c r="D37" s="30" t="s">
        <v>91</v>
      </c>
      <c r="E37" s="9">
        <v>65.18</v>
      </c>
      <c r="F37" s="10">
        <v>32.59</v>
      </c>
      <c r="G37" s="11">
        <v>75.4</v>
      </c>
      <c r="H37" s="11">
        <f t="shared" si="14"/>
        <v>37.7</v>
      </c>
      <c r="I37" s="11">
        <f t="shared" si="15"/>
        <v>70.29</v>
      </c>
    </row>
    <row r="38" ht="24" customHeight="1" spans="1:9">
      <c r="A38" s="7"/>
      <c r="B38" s="7"/>
      <c r="C38" s="29" t="s">
        <v>92</v>
      </c>
      <c r="D38" s="30" t="s">
        <v>93</v>
      </c>
      <c r="E38" s="9">
        <v>64.16</v>
      </c>
      <c r="F38" s="10">
        <v>32.08</v>
      </c>
      <c r="G38" s="11">
        <v>66.8</v>
      </c>
      <c r="H38" s="11">
        <f t="shared" si="14"/>
        <v>33.4</v>
      </c>
      <c r="I38" s="11">
        <f t="shared" si="15"/>
        <v>65.48</v>
      </c>
    </row>
    <row r="39" ht="24" customHeight="1" spans="1:9">
      <c r="A39" s="7"/>
      <c r="B39" s="7"/>
      <c r="C39" s="29" t="s">
        <v>94</v>
      </c>
      <c r="D39" s="30" t="s">
        <v>95</v>
      </c>
      <c r="E39" s="9">
        <v>63.49</v>
      </c>
      <c r="F39" s="10">
        <v>31.745</v>
      </c>
      <c r="G39" s="11">
        <v>79.4</v>
      </c>
      <c r="H39" s="11">
        <f t="shared" si="14"/>
        <v>39.7</v>
      </c>
      <c r="I39" s="11">
        <f t="shared" si="15"/>
        <v>71.445</v>
      </c>
    </row>
    <row r="40" ht="24" customHeight="1" spans="1:9">
      <c r="A40" s="7"/>
      <c r="B40" s="7"/>
      <c r="C40" s="29" t="s">
        <v>96</v>
      </c>
      <c r="D40" s="30" t="s">
        <v>97</v>
      </c>
      <c r="E40" s="9">
        <v>62.66</v>
      </c>
      <c r="F40" s="10">
        <v>31.33</v>
      </c>
      <c r="G40" s="11">
        <v>73</v>
      </c>
      <c r="H40" s="11">
        <f t="shared" si="14"/>
        <v>36.5</v>
      </c>
      <c r="I40" s="11">
        <f t="shared" si="15"/>
        <v>67.83</v>
      </c>
    </row>
    <row r="41" ht="24" customHeight="1" spans="1:9">
      <c r="A41" s="7"/>
      <c r="B41" s="7"/>
      <c r="C41" s="29" t="s">
        <v>98</v>
      </c>
      <c r="D41" s="30" t="s">
        <v>99</v>
      </c>
      <c r="E41" s="9">
        <v>58.76</v>
      </c>
      <c r="F41" s="10">
        <v>29.38</v>
      </c>
      <c r="G41" s="11">
        <v>72.4</v>
      </c>
      <c r="H41" s="11">
        <f t="shared" si="14"/>
        <v>36.2</v>
      </c>
      <c r="I41" s="11">
        <f t="shared" si="15"/>
        <v>65.58</v>
      </c>
    </row>
    <row r="42" ht="24" customHeight="1" spans="1:9">
      <c r="A42" s="7" t="s">
        <v>100</v>
      </c>
      <c r="B42" s="7" t="s">
        <v>101</v>
      </c>
      <c r="C42" s="29" t="s">
        <v>102</v>
      </c>
      <c r="D42" s="30" t="s">
        <v>103</v>
      </c>
      <c r="E42" s="12">
        <v>61.2</v>
      </c>
      <c r="F42" s="10">
        <v>30.6</v>
      </c>
      <c r="G42" s="11">
        <v>71.2</v>
      </c>
      <c r="H42" s="11">
        <f t="shared" si="14"/>
        <v>35.6</v>
      </c>
      <c r="I42" s="11">
        <f t="shared" si="15"/>
        <v>66.2</v>
      </c>
    </row>
    <row r="43" ht="24" customHeight="1" spans="1:9">
      <c r="A43" s="7"/>
      <c r="B43" s="7"/>
      <c r="C43" s="29" t="s">
        <v>104</v>
      </c>
      <c r="D43" s="30" t="s">
        <v>105</v>
      </c>
      <c r="E43" s="12">
        <v>56.77</v>
      </c>
      <c r="F43" s="10">
        <v>28.385</v>
      </c>
      <c r="G43" s="11">
        <v>73.4</v>
      </c>
      <c r="H43" s="11">
        <f t="shared" si="14"/>
        <v>36.7</v>
      </c>
      <c r="I43" s="11">
        <f t="shared" si="15"/>
        <v>65.085</v>
      </c>
    </row>
    <row r="44" ht="24" customHeight="1" spans="1:9">
      <c r="A44" s="18" t="s">
        <v>106</v>
      </c>
      <c r="B44" s="7" t="s">
        <v>107</v>
      </c>
      <c r="C44" s="29" t="s">
        <v>108</v>
      </c>
      <c r="D44" s="30" t="s">
        <v>109</v>
      </c>
      <c r="E44" s="12">
        <v>65.67</v>
      </c>
      <c r="F44" s="10">
        <v>32.835</v>
      </c>
      <c r="G44" s="11">
        <v>77.6</v>
      </c>
      <c r="H44" s="11">
        <f t="shared" ref="H44:H46" si="16">G44*50%</f>
        <v>38.8</v>
      </c>
      <c r="I44" s="11">
        <f t="shared" ref="I44:I46" si="17">F44+H44</f>
        <v>71.635</v>
      </c>
    </row>
    <row r="45" ht="24" customHeight="1" spans="1:9">
      <c r="A45" s="19"/>
      <c r="B45" s="7"/>
      <c r="C45" s="29" t="s">
        <v>110</v>
      </c>
      <c r="D45" s="30" t="s">
        <v>111</v>
      </c>
      <c r="E45" s="12">
        <v>61.4</v>
      </c>
      <c r="F45" s="10">
        <v>30.7</v>
      </c>
      <c r="G45" s="11">
        <v>78.9</v>
      </c>
      <c r="H45" s="11">
        <f t="shared" si="16"/>
        <v>39.45</v>
      </c>
      <c r="I45" s="11">
        <f t="shared" si="17"/>
        <v>70.15</v>
      </c>
    </row>
    <row r="46" ht="24" customHeight="1" spans="1:9">
      <c r="A46" s="19"/>
      <c r="B46" s="7"/>
      <c r="C46" s="16">
        <v>20150404206</v>
      </c>
      <c r="D46" s="17" t="s">
        <v>112</v>
      </c>
      <c r="E46" s="12">
        <v>59.54</v>
      </c>
      <c r="F46" s="10">
        <v>29.77</v>
      </c>
      <c r="G46" s="11">
        <v>70.3</v>
      </c>
      <c r="H46" s="11">
        <f t="shared" si="16"/>
        <v>35.15</v>
      </c>
      <c r="I46" s="11">
        <f t="shared" si="17"/>
        <v>64.92</v>
      </c>
    </row>
    <row r="47" ht="24" customHeight="1" spans="1:9">
      <c r="A47" s="19"/>
      <c r="B47" s="7" t="s">
        <v>113</v>
      </c>
      <c r="C47" s="29" t="s">
        <v>114</v>
      </c>
      <c r="D47" s="30" t="s">
        <v>115</v>
      </c>
      <c r="E47" s="9">
        <v>52.93</v>
      </c>
      <c r="F47" s="10">
        <v>26.465</v>
      </c>
      <c r="G47" s="11">
        <v>60.26</v>
      </c>
      <c r="H47" s="11">
        <f t="shared" ref="H47:H49" si="18">G47*50%</f>
        <v>30.13</v>
      </c>
      <c r="I47" s="11">
        <f t="shared" ref="I47:I49" si="19">F47+H47</f>
        <v>56.595</v>
      </c>
    </row>
    <row r="48" ht="24" customHeight="1" spans="1:9">
      <c r="A48" s="19"/>
      <c r="B48" s="7"/>
      <c r="C48" s="31" t="s">
        <v>116</v>
      </c>
      <c r="D48" s="32" t="s">
        <v>117</v>
      </c>
      <c r="E48" s="9">
        <v>52.77</v>
      </c>
      <c r="F48" s="10">
        <v>26.385</v>
      </c>
      <c r="G48" s="11">
        <v>77.4</v>
      </c>
      <c r="H48" s="11">
        <f t="shared" si="18"/>
        <v>38.7</v>
      </c>
      <c r="I48" s="11">
        <f t="shared" si="19"/>
        <v>65.085</v>
      </c>
    </row>
    <row r="49" ht="24" customHeight="1" spans="1:9">
      <c r="A49" s="20"/>
      <c r="B49" s="7"/>
      <c r="C49" s="31" t="s">
        <v>118</v>
      </c>
      <c r="D49" s="32" t="s">
        <v>119</v>
      </c>
      <c r="E49" s="9">
        <v>51.32</v>
      </c>
      <c r="F49" s="10">
        <v>25.66</v>
      </c>
      <c r="G49" s="11">
        <v>66</v>
      </c>
      <c r="H49" s="11">
        <f t="shared" si="18"/>
        <v>33</v>
      </c>
      <c r="I49" s="11">
        <f t="shared" si="19"/>
        <v>58.66</v>
      </c>
    </row>
    <row r="50" ht="24" customHeight="1" spans="1:9">
      <c r="A50" s="7" t="s">
        <v>120</v>
      </c>
      <c r="B50" s="7" t="s">
        <v>121</v>
      </c>
      <c r="C50" s="29" t="s">
        <v>122</v>
      </c>
      <c r="D50" s="30" t="s">
        <v>123</v>
      </c>
      <c r="E50" s="9">
        <v>80.16</v>
      </c>
      <c r="F50" s="10">
        <v>40.08</v>
      </c>
      <c r="G50" s="11">
        <v>73</v>
      </c>
      <c r="H50" s="11">
        <f t="shared" ref="H50:H52" si="20">G50*50%</f>
        <v>36.5</v>
      </c>
      <c r="I50" s="11">
        <f t="shared" ref="I50:I52" si="21">F50+H50</f>
        <v>76.58</v>
      </c>
    </row>
    <row r="51" ht="24" customHeight="1" spans="1:22">
      <c r="A51" s="7"/>
      <c r="B51" s="7"/>
      <c r="C51" s="29" t="s">
        <v>124</v>
      </c>
      <c r="D51" s="30" t="s">
        <v>125</v>
      </c>
      <c r="E51" s="9">
        <v>71.64</v>
      </c>
      <c r="F51" s="10">
        <v>35.82</v>
      </c>
      <c r="G51" s="11">
        <v>70</v>
      </c>
      <c r="H51" s="11">
        <f t="shared" si="20"/>
        <v>35</v>
      </c>
      <c r="I51" s="11">
        <f t="shared" si="21"/>
        <v>70.82</v>
      </c>
      <c r="M51" s="2"/>
      <c r="N51" s="2"/>
      <c r="O51" s="2"/>
      <c r="P51" s="2"/>
      <c r="Q51" s="2"/>
      <c r="R51" s="2"/>
      <c r="S51" s="2"/>
      <c r="T51" s="2"/>
      <c r="U51" s="2"/>
      <c r="V51" s="2"/>
    </row>
    <row r="52" ht="24" customHeight="1" spans="1:9">
      <c r="A52" s="7"/>
      <c r="B52" s="7"/>
      <c r="C52" s="31" t="s">
        <v>126</v>
      </c>
      <c r="D52" s="32" t="s">
        <v>127</v>
      </c>
      <c r="E52" s="9">
        <v>70.71</v>
      </c>
      <c r="F52" s="10">
        <v>35.355</v>
      </c>
      <c r="G52" s="11">
        <v>71.4</v>
      </c>
      <c r="H52" s="11">
        <f t="shared" si="20"/>
        <v>35.7</v>
      </c>
      <c r="I52" s="11">
        <f t="shared" si="21"/>
        <v>71.055</v>
      </c>
    </row>
    <row r="53" ht="10" customHeight="1" spans="1:6">
      <c r="A53" s="21"/>
      <c r="B53" s="21"/>
      <c r="C53" s="22"/>
      <c r="D53" s="22"/>
      <c r="E53" s="23"/>
      <c r="F53" s="23"/>
    </row>
    <row r="54" ht="45" customHeight="1" spans="1:9">
      <c r="A54" s="24"/>
      <c r="B54" s="24"/>
      <c r="C54" s="24"/>
      <c r="D54" s="24"/>
      <c r="E54" s="25"/>
      <c r="F54" s="25"/>
      <c r="G54" s="26"/>
      <c r="H54" s="26"/>
      <c r="I54" s="26"/>
    </row>
    <row r="57" ht="17.4" spans="10:10">
      <c r="J57" s="28"/>
    </row>
  </sheetData>
  <mergeCells count="28">
    <mergeCell ref="A1:I1"/>
    <mergeCell ref="M51:U51"/>
    <mergeCell ref="A54:D54"/>
    <mergeCell ref="G54:I54"/>
    <mergeCell ref="A3:A5"/>
    <mergeCell ref="A6:A11"/>
    <mergeCell ref="A12:A20"/>
    <mergeCell ref="A21:A24"/>
    <mergeCell ref="A25:A30"/>
    <mergeCell ref="A31:A32"/>
    <mergeCell ref="A33:A35"/>
    <mergeCell ref="A36:A41"/>
    <mergeCell ref="A42:A43"/>
    <mergeCell ref="A44:A49"/>
    <mergeCell ref="A50:A52"/>
    <mergeCell ref="B3:B5"/>
    <mergeCell ref="B6:B11"/>
    <mergeCell ref="B12:B20"/>
    <mergeCell ref="B22:B24"/>
    <mergeCell ref="B25:B27"/>
    <mergeCell ref="B28:B30"/>
    <mergeCell ref="B31:B32"/>
    <mergeCell ref="B33:B35"/>
    <mergeCell ref="B36:B41"/>
    <mergeCell ref="B42:B43"/>
    <mergeCell ref="B44:B46"/>
    <mergeCell ref="B47:B49"/>
    <mergeCell ref="B50:B52"/>
  </mergeCells>
  <pageMargins left="0.707638888888889" right="0.629166666666667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2016-05-09T15:51:00Z</dcterms:created>
  <dcterms:modified xsi:type="dcterms:W3CDTF">2016-05-10T01:16:52Z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