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30"/>
  </bookViews>
  <sheets>
    <sheet name="Sheet1" sheetId="1" r:id="rId1"/>
  </sheets>
  <definedNames>
    <definedName name="_xlnm._FilterDatabase" localSheetId="0" hidden="1">Sheet1!$A$4:$P$172</definedName>
    <definedName name="_xlnm.Print_Titles" localSheetId="0">Sheet1!$1:$4</definedName>
  </definedNames>
  <calcPr calcId="144525"/>
</workbook>
</file>

<file path=xl/sharedStrings.xml><?xml version="1.0" encoding="utf-8"?>
<sst xmlns="http://schemas.openxmlformats.org/spreadsheetml/2006/main" count="405">
  <si>
    <t>附件1：</t>
  </si>
  <si>
    <t>2018年事业单位公开招聘市教育局面试人员总成绩及进入体检考察人员名单</t>
  </si>
  <si>
    <t>序号</t>
  </si>
  <si>
    <t>报考单位</t>
  </si>
  <si>
    <t>报考岗位</t>
  </si>
  <si>
    <t>准考证号</t>
  </si>
  <si>
    <t>姓名</t>
  </si>
  <si>
    <t>民族</t>
  </si>
  <si>
    <t>笔试成绩</t>
  </si>
  <si>
    <t>面试成绩</t>
  </si>
  <si>
    <t>总成绩</t>
  </si>
  <si>
    <t>备注</t>
  </si>
  <si>
    <t>是否进入体检环节</t>
  </si>
  <si>
    <t>卷面成绩</t>
  </si>
  <si>
    <t>加分</t>
  </si>
  <si>
    <t>笔试最终成绩</t>
  </si>
  <si>
    <t>笔试成绩60%</t>
  </si>
  <si>
    <t>原始成绩</t>
  </si>
  <si>
    <t>面试成绩40%</t>
  </si>
  <si>
    <t>临河一职</t>
  </si>
  <si>
    <t>畜牧教师</t>
  </si>
  <si>
    <t>20180200903</t>
  </si>
  <si>
    <t>杨甜</t>
  </si>
  <si>
    <t>汉族</t>
  </si>
  <si>
    <t>是</t>
  </si>
  <si>
    <t>20180204617</t>
  </si>
  <si>
    <t>斯日古楞</t>
  </si>
  <si>
    <t>蒙古族</t>
  </si>
  <si>
    <t>2.5</t>
  </si>
  <si>
    <t>否</t>
  </si>
  <si>
    <t>20180200820</t>
  </si>
  <si>
    <t>宁静如</t>
  </si>
  <si>
    <t>面试缺考</t>
  </si>
  <si>
    <t>行政管理教师</t>
  </si>
  <si>
    <t>20180200614</t>
  </si>
  <si>
    <t>邬婷凯</t>
  </si>
  <si>
    <t>20180204612</t>
  </si>
  <si>
    <t>伊茹格乐</t>
  </si>
  <si>
    <t>20180200613</t>
  </si>
  <si>
    <t>刘硕敏</t>
  </si>
  <si>
    <t>护理教师</t>
  </si>
  <si>
    <t>20180200202</t>
  </si>
  <si>
    <t>王璐</t>
  </si>
  <si>
    <t>20180200118</t>
  </si>
  <si>
    <t>陈善逸</t>
  </si>
  <si>
    <t>20180200214</t>
  </si>
  <si>
    <t>田清梅</t>
  </si>
  <si>
    <t>20180200120</t>
  </si>
  <si>
    <t>郝倩</t>
  </si>
  <si>
    <t>20180200119</t>
  </si>
  <si>
    <t>伊拉丽雅</t>
  </si>
  <si>
    <t>20180200213</t>
  </si>
  <si>
    <t>王晓瑀</t>
  </si>
  <si>
    <t>农学园林教师</t>
  </si>
  <si>
    <t>20180200622</t>
  </si>
  <si>
    <t>刘鹏波</t>
  </si>
  <si>
    <t>20180200724</t>
  </si>
  <si>
    <t>张佳鑫</t>
  </si>
  <si>
    <t>20180200707</t>
  </si>
  <si>
    <t>石鑫磊</t>
  </si>
  <si>
    <t>体育教师</t>
  </si>
  <si>
    <t>20180200304</t>
  </si>
  <si>
    <t>王伟</t>
  </si>
  <si>
    <t>20180200230</t>
  </si>
  <si>
    <t>侯牧晨</t>
  </si>
  <si>
    <t>20180200305</t>
  </si>
  <si>
    <t>马晶晶</t>
  </si>
  <si>
    <t>体育教师（足球方向）</t>
  </si>
  <si>
    <t>20180200326</t>
  </si>
  <si>
    <t>孟浩宇</t>
  </si>
  <si>
    <t>20180200323</t>
  </si>
  <si>
    <t>王梦男</t>
  </si>
  <si>
    <t>20180200324</t>
  </si>
  <si>
    <t>张凯</t>
  </si>
  <si>
    <t>土木工程教师</t>
  </si>
  <si>
    <t>20180200904</t>
  </si>
  <si>
    <t>王昕</t>
  </si>
  <si>
    <t>20180200906</t>
  </si>
  <si>
    <t>赵静</t>
  </si>
  <si>
    <t>20180200905</t>
  </si>
  <si>
    <t>马鹏遥</t>
  </si>
  <si>
    <t>物流教师</t>
  </si>
  <si>
    <t>20180200221</t>
  </si>
  <si>
    <t>李孟璐</t>
  </si>
  <si>
    <t>20180200224</t>
  </si>
  <si>
    <t>王月珏</t>
  </si>
  <si>
    <t>20180200223</t>
  </si>
  <si>
    <t>孙皓昱</t>
  </si>
  <si>
    <t>英语教师</t>
  </si>
  <si>
    <t>20180200406</t>
  </si>
  <si>
    <t>高姣</t>
  </si>
  <si>
    <t>20180200427</t>
  </si>
  <si>
    <t>常冉岳</t>
  </si>
  <si>
    <t>20180200421</t>
  </si>
  <si>
    <t>冯丹</t>
  </si>
  <si>
    <t>语文教师</t>
  </si>
  <si>
    <t>20180200525</t>
  </si>
  <si>
    <t>王强</t>
  </si>
  <si>
    <t>20180200527</t>
  </si>
  <si>
    <t>宋芳芳</t>
  </si>
  <si>
    <t>20180200607</t>
  </si>
  <si>
    <t>韩蓄茹</t>
  </si>
  <si>
    <t>20180200529</t>
  </si>
  <si>
    <t>陈悦</t>
  </si>
  <si>
    <t>20180200606</t>
  </si>
  <si>
    <t>谢悦</t>
  </si>
  <si>
    <t>20180200523</t>
  </si>
  <si>
    <t>郝建欣</t>
  </si>
  <si>
    <t>市蒙古族小学</t>
  </si>
  <si>
    <t>音乐教师</t>
  </si>
  <si>
    <t>20180204509</t>
  </si>
  <si>
    <t>阿荣娜</t>
  </si>
  <si>
    <t>20180204508</t>
  </si>
  <si>
    <t>乌其日乐</t>
  </si>
  <si>
    <t>市蒙古族幼儿园</t>
  </si>
  <si>
    <t>幼儿教师</t>
  </si>
  <si>
    <t>20180204518</t>
  </si>
  <si>
    <t>孟根塔娜</t>
  </si>
  <si>
    <t>20180204511</t>
  </si>
  <si>
    <t>白雅婷</t>
  </si>
  <si>
    <t>20180204601</t>
  </si>
  <si>
    <t>浩斯满都拉</t>
  </si>
  <si>
    <t>20180204604</t>
  </si>
  <si>
    <t>安黛</t>
  </si>
  <si>
    <t>20180204530</t>
  </si>
  <si>
    <t>阿拉木斯</t>
  </si>
  <si>
    <t>20180204512</t>
  </si>
  <si>
    <t>图门吉日格拉</t>
  </si>
  <si>
    <t>市蒙古族中学</t>
  </si>
  <si>
    <t>财会人员</t>
  </si>
  <si>
    <t>20180100218</t>
  </si>
  <si>
    <t>杨水文</t>
  </si>
  <si>
    <t>20180100220</t>
  </si>
  <si>
    <t>杨敏</t>
  </si>
  <si>
    <t>20180100203</t>
  </si>
  <si>
    <t>周志宏</t>
  </si>
  <si>
    <t>高中地理教师</t>
  </si>
  <si>
    <t>20180204418</t>
  </si>
  <si>
    <t>宝笑</t>
  </si>
  <si>
    <t>20180204420</t>
  </si>
  <si>
    <t>格根塔那</t>
  </si>
  <si>
    <t>高中化学教师</t>
  </si>
  <si>
    <t>20180204407</t>
  </si>
  <si>
    <t>其勒格尔</t>
  </si>
  <si>
    <t>20180204413</t>
  </si>
  <si>
    <t>阿茹娜</t>
  </si>
  <si>
    <t>20180204409</t>
  </si>
  <si>
    <t>额日敦夫</t>
  </si>
  <si>
    <t>高中蒙古语言文学教师</t>
  </si>
  <si>
    <t>20180204330</t>
  </si>
  <si>
    <t>苏日娜</t>
  </si>
  <si>
    <t>20180204324</t>
  </si>
  <si>
    <t>宝言花</t>
  </si>
  <si>
    <t>20180204322</t>
  </si>
  <si>
    <t>哈斯塔娜</t>
  </si>
  <si>
    <t>20180204329</t>
  </si>
  <si>
    <t>沙仁高娃</t>
  </si>
  <si>
    <t>20180204323</t>
  </si>
  <si>
    <t>文芳</t>
  </si>
  <si>
    <t>20180204311</t>
  </si>
  <si>
    <t>朝鲁孟</t>
  </si>
  <si>
    <t>高中物理教师</t>
  </si>
  <si>
    <t>20180204404</t>
  </si>
  <si>
    <t>青格乐</t>
  </si>
  <si>
    <t>20180204406</t>
  </si>
  <si>
    <t>宝力格</t>
  </si>
  <si>
    <t>20180204405</t>
  </si>
  <si>
    <t>葛根塔娜</t>
  </si>
  <si>
    <t>高中音乐教师（舞蹈）</t>
  </si>
  <si>
    <t>20180204501</t>
  </si>
  <si>
    <t>云彩霞</t>
  </si>
  <si>
    <t>高中政治教师</t>
  </si>
  <si>
    <t>20180204421</t>
  </si>
  <si>
    <t>特日格乐</t>
  </si>
  <si>
    <t>99.69</t>
  </si>
  <si>
    <t>49.845</t>
  </si>
  <si>
    <t>52.345</t>
  </si>
  <si>
    <t>20180204426</t>
  </si>
  <si>
    <t>阿拉坦其其格</t>
  </si>
  <si>
    <t>市特殊教育学校</t>
  </si>
  <si>
    <t>康复教师</t>
  </si>
  <si>
    <t>20180103720</t>
  </si>
  <si>
    <t>刘阳</t>
  </si>
  <si>
    <t>美术教师</t>
  </si>
  <si>
    <t>20180104128</t>
  </si>
  <si>
    <t>李欣洁</t>
  </si>
  <si>
    <t>20180104126</t>
  </si>
  <si>
    <t>王涵</t>
  </si>
  <si>
    <t>20180104127</t>
  </si>
  <si>
    <t>王熠</t>
  </si>
  <si>
    <t>特殊教育教师</t>
  </si>
  <si>
    <t>20180103714</t>
  </si>
  <si>
    <t>潘佳</t>
  </si>
  <si>
    <t>20180103713</t>
  </si>
  <si>
    <t>杨佳</t>
  </si>
  <si>
    <t>20180103709</t>
  </si>
  <si>
    <t>汪兆阳</t>
  </si>
  <si>
    <t>心理学教师</t>
  </si>
  <si>
    <t>20180104113</t>
  </si>
  <si>
    <t>李姣</t>
  </si>
  <si>
    <t>20180104029</t>
  </si>
  <si>
    <t>刘永芳</t>
  </si>
  <si>
    <t>20180104022</t>
  </si>
  <si>
    <t>艾彦</t>
  </si>
  <si>
    <t>20180103930</t>
  </si>
  <si>
    <t>诺明</t>
  </si>
  <si>
    <t>20180104006</t>
  </si>
  <si>
    <t>苏娜仁</t>
  </si>
  <si>
    <t>20180103929</t>
  </si>
  <si>
    <t>王舒仪</t>
  </si>
  <si>
    <t>20180103903</t>
  </si>
  <si>
    <t>韩鑫</t>
  </si>
  <si>
    <t>20180103815</t>
  </si>
  <si>
    <t>刘园园</t>
  </si>
  <si>
    <t>20180103904</t>
  </si>
  <si>
    <t>赵赛</t>
  </si>
  <si>
    <t>20180103914</t>
  </si>
  <si>
    <t>王慧</t>
  </si>
  <si>
    <t>20180103916</t>
  </si>
  <si>
    <t>郝文媛</t>
  </si>
  <si>
    <t>20180103905</t>
  </si>
  <si>
    <t>陈亚莉</t>
  </si>
  <si>
    <t>其他</t>
  </si>
  <si>
    <t>20180104017</t>
  </si>
  <si>
    <t>贺俊生</t>
  </si>
  <si>
    <t>20180104020</t>
  </si>
  <si>
    <t>柴婷</t>
  </si>
  <si>
    <t>市第一中学</t>
  </si>
  <si>
    <t>20180103425</t>
  </si>
  <si>
    <t>苏宇</t>
  </si>
  <si>
    <t>20180103413</t>
  </si>
  <si>
    <t>李伟</t>
  </si>
  <si>
    <t>20180103412</t>
  </si>
  <si>
    <t>郭俊升</t>
  </si>
  <si>
    <t>20180103414</t>
  </si>
  <si>
    <t>蔺楠</t>
  </si>
  <si>
    <t>20180103422</t>
  </si>
  <si>
    <t>石馨元</t>
  </si>
  <si>
    <t>20180103424</t>
  </si>
  <si>
    <t>黄苏和</t>
  </si>
  <si>
    <t>20180103120</t>
  </si>
  <si>
    <t>刘晓佳</t>
  </si>
  <si>
    <t>20180103210</t>
  </si>
  <si>
    <t>李佳</t>
  </si>
  <si>
    <t>20180103124</t>
  </si>
  <si>
    <t>林晔</t>
  </si>
  <si>
    <t>20180103129</t>
  </si>
  <si>
    <t>康涛</t>
  </si>
  <si>
    <t>20180103107</t>
  </si>
  <si>
    <t>郭美珍</t>
  </si>
  <si>
    <t>20180103106</t>
  </si>
  <si>
    <t>苗娇</t>
  </si>
  <si>
    <t>高中历史教师</t>
  </si>
  <si>
    <t>20180103406</t>
  </si>
  <si>
    <t>赵悦彤</t>
  </si>
  <si>
    <t>20180103410</t>
  </si>
  <si>
    <t>王晓宏</t>
  </si>
  <si>
    <t>20180103325</t>
  </si>
  <si>
    <t>张静</t>
  </si>
  <si>
    <t>高中生物教师</t>
  </si>
  <si>
    <t>20180103213</t>
  </si>
  <si>
    <t>王敏</t>
  </si>
  <si>
    <t>20180103212</t>
  </si>
  <si>
    <t>王娟</t>
  </si>
  <si>
    <t>20180103221</t>
  </si>
  <si>
    <t>赵乔</t>
  </si>
  <si>
    <t>高中数学教师</t>
  </si>
  <si>
    <t>20180102407</t>
  </si>
  <si>
    <t>蔺泽</t>
  </si>
  <si>
    <t>20180102421</t>
  </si>
  <si>
    <t>郭威静</t>
  </si>
  <si>
    <t>20180102428</t>
  </si>
  <si>
    <t>尹健</t>
  </si>
  <si>
    <t>20180102419</t>
  </si>
  <si>
    <t>付萍</t>
  </si>
  <si>
    <t>20180102420</t>
  </si>
  <si>
    <t>王丹琪</t>
  </si>
  <si>
    <t>20180102414</t>
  </si>
  <si>
    <t>杨纳森</t>
  </si>
  <si>
    <t>20180102427</t>
  </si>
  <si>
    <t>王丹</t>
  </si>
  <si>
    <t>20180102412</t>
  </si>
  <si>
    <t>赵飞燕</t>
  </si>
  <si>
    <t>20180102423</t>
  </si>
  <si>
    <t>贾荣珍</t>
  </si>
  <si>
    <t>20180102408</t>
  </si>
  <si>
    <t>赵杰峰</t>
  </si>
  <si>
    <t>20180102416</t>
  </si>
  <si>
    <t>高银枝</t>
  </si>
  <si>
    <t>高中通用技术教师</t>
  </si>
  <si>
    <t>20180103516</t>
  </si>
  <si>
    <t>李嘉诚</t>
  </si>
  <si>
    <t>20180103611</t>
  </si>
  <si>
    <t>赵泽</t>
  </si>
  <si>
    <t>20180103518</t>
  </si>
  <si>
    <t>胡伟</t>
  </si>
  <si>
    <t>20180103027</t>
  </si>
  <si>
    <t>周甜甜</t>
  </si>
  <si>
    <t>20180103019</t>
  </si>
  <si>
    <t>谭元礼</t>
  </si>
  <si>
    <t>20180103015</t>
  </si>
  <si>
    <t>海琪琪</t>
  </si>
  <si>
    <t>20180103017</t>
  </si>
  <si>
    <t>刘洁</t>
  </si>
  <si>
    <t>20180103018</t>
  </si>
  <si>
    <t>吴博</t>
  </si>
  <si>
    <t>20180103023</t>
  </si>
  <si>
    <t>郭娟</t>
  </si>
  <si>
    <t>20180103026</t>
  </si>
  <si>
    <t>张伟</t>
  </si>
  <si>
    <t>20180103029</t>
  </si>
  <si>
    <t>康聪敏</t>
  </si>
  <si>
    <t>20180103009</t>
  </si>
  <si>
    <t>张厚福</t>
  </si>
  <si>
    <t>高中英语教师</t>
  </si>
  <si>
    <t>20180102514</t>
  </si>
  <si>
    <t>刘雨薇</t>
  </si>
  <si>
    <t>20180102430</t>
  </si>
  <si>
    <t>金晶</t>
  </si>
  <si>
    <t>20180102711</t>
  </si>
  <si>
    <t>张帅</t>
  </si>
  <si>
    <t>20180102918</t>
  </si>
  <si>
    <t>国悦</t>
  </si>
  <si>
    <t>20180102608</t>
  </si>
  <si>
    <t>张祥云</t>
  </si>
  <si>
    <t>20180102605</t>
  </si>
  <si>
    <t>安琪儿</t>
  </si>
  <si>
    <t>20180102822</t>
  </si>
  <si>
    <t>杨婧宇</t>
  </si>
  <si>
    <t>20180102729</t>
  </si>
  <si>
    <t>卢婷</t>
  </si>
  <si>
    <t>20180102518</t>
  </si>
  <si>
    <t>武雪</t>
  </si>
  <si>
    <t>20180103004</t>
  </si>
  <si>
    <t>胡燕</t>
  </si>
  <si>
    <t>20180102630</t>
  </si>
  <si>
    <t>孙嘉曼</t>
  </si>
  <si>
    <t>20180102730</t>
  </si>
  <si>
    <t>石慧</t>
  </si>
  <si>
    <t>高中语文教师</t>
  </si>
  <si>
    <t>20180102321</t>
  </si>
  <si>
    <t>龚洋洋</t>
  </si>
  <si>
    <t>20180102405</t>
  </si>
  <si>
    <t>杨扬</t>
  </si>
  <si>
    <t>20180102404</t>
  </si>
  <si>
    <t>朱桂林</t>
  </si>
  <si>
    <t>20180102302</t>
  </si>
  <si>
    <t>叶杨</t>
  </si>
  <si>
    <t>20180102325</t>
  </si>
  <si>
    <t>代亚男</t>
  </si>
  <si>
    <t>20180102308</t>
  </si>
  <si>
    <t>刘嘉</t>
  </si>
  <si>
    <t>20180102309</t>
  </si>
  <si>
    <t>杨曼欣</t>
  </si>
  <si>
    <t>20180102310</t>
  </si>
  <si>
    <t>任义</t>
  </si>
  <si>
    <t>20180102406</t>
  </si>
  <si>
    <t>姜雪东</t>
  </si>
  <si>
    <t>20180102329</t>
  </si>
  <si>
    <t>郭雨霞</t>
  </si>
  <si>
    <t>20180102307</t>
  </si>
  <si>
    <t>贾敏</t>
  </si>
  <si>
    <t>20180102319</t>
  </si>
  <si>
    <t>范艳荣</t>
  </si>
  <si>
    <t>20180102314</t>
  </si>
  <si>
    <t>张旭</t>
  </si>
  <si>
    <t>20180102326</t>
  </si>
  <si>
    <t>祁林</t>
  </si>
  <si>
    <t>20180102402</t>
  </si>
  <si>
    <t>梁元</t>
  </si>
  <si>
    <t>20180103224</t>
  </si>
  <si>
    <t>陈丽媛</t>
  </si>
  <si>
    <t>20180103309</t>
  </si>
  <si>
    <t>宋佳慧</t>
  </si>
  <si>
    <t>20180103311</t>
  </si>
  <si>
    <t>王丽艳</t>
  </si>
  <si>
    <t>市职业技术学校</t>
  </si>
  <si>
    <t>车辆工程教师</t>
  </si>
  <si>
    <t>20180104514</t>
  </si>
  <si>
    <t>陈国运</t>
  </si>
  <si>
    <t>20180104517</t>
  </si>
  <si>
    <t>韩伟</t>
  </si>
  <si>
    <t>20180104516</t>
  </si>
  <si>
    <t>张旋</t>
  </si>
  <si>
    <t>地理教师</t>
  </si>
  <si>
    <t>20180104522</t>
  </si>
  <si>
    <t>伊亭燃</t>
  </si>
  <si>
    <t>20180104520</t>
  </si>
  <si>
    <t>杨曾惠</t>
  </si>
  <si>
    <t>20180104521</t>
  </si>
  <si>
    <t>闫玉玲</t>
  </si>
  <si>
    <t>历史教师</t>
  </si>
  <si>
    <t>20180200101</t>
  </si>
  <si>
    <t>孙越</t>
  </si>
  <si>
    <t>20180200106</t>
  </si>
  <si>
    <t>赵治慧</t>
  </si>
  <si>
    <t>20180200113</t>
  </si>
  <si>
    <t>张娜</t>
  </si>
  <si>
    <t>音乐教师（舞蹈）</t>
  </si>
  <si>
    <t>20180104511</t>
  </si>
  <si>
    <t>常青</t>
  </si>
  <si>
    <t>20180104510</t>
  </si>
  <si>
    <t>查思娜</t>
  </si>
  <si>
    <t>20180104508</t>
  </si>
  <si>
    <t>王婷</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</si>
</sst>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0_);[Red]\(0.000\)"/>
    <numFmt numFmtId="177" formatCode="0.0_ "/>
    <numFmt numFmtId="178" formatCode="0.00_ "/>
    <numFmt numFmtId="179" formatCode="0.000_);\(0.000\)"/>
  </numFmts>
  <fonts count="26">
    <font>
      <sz val="11"/>
      <color theme="1"/>
      <name val="宋体"/>
      <charset val="134"/>
      <scheme val="minor"/>
    </font>
    <font>
      <sz val="18"/>
      <color theme="1"/>
      <name val="华文中宋"/>
      <charset val="134"/>
    </font>
    <font>
      <sz val="8"/>
      <color theme="1"/>
      <name val="宋体"/>
      <charset val="134"/>
      <scheme val="minor"/>
    </font>
    <font>
      <b/>
      <sz val="8"/>
      <name val="宋体"/>
      <charset val="134"/>
    </font>
    <font>
      <sz val="8"/>
      <name val="宋体"/>
      <charset val="134"/>
    </font>
    <font>
      <sz val="7"/>
      <name val="宋体"/>
      <charset val="134"/>
    </font>
    <font>
      <u/>
      <sz val="11"/>
      <color rgb="FF800080"/>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u/>
      <sz val="11"/>
      <color rgb="FF0000FF"/>
      <name val="宋体"/>
      <charset val="0"/>
      <scheme val="minor"/>
    </font>
    <font>
      <b/>
      <sz val="11"/>
      <color theme="1"/>
      <name val="宋体"/>
      <charset val="0"/>
      <scheme val="minor"/>
    </font>
    <font>
      <sz val="12"/>
      <name val="宋体"/>
      <charset val="134"/>
    </font>
    <font>
      <b/>
      <sz val="11"/>
      <color rgb="FF3F3F3F"/>
      <name val="宋体"/>
      <charset val="0"/>
      <scheme val="minor"/>
    </font>
    <font>
      <b/>
      <sz val="13"/>
      <color theme="3"/>
      <name val="宋体"/>
      <charset val="134"/>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17" borderId="11" applyNumberFormat="0" applyFont="0" applyAlignment="0" applyProtection="0">
      <alignment vertical="center"/>
    </xf>
    <xf numFmtId="0" fontId="12" fillId="21" borderId="0" applyNumberFormat="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19" fillId="0" borderId="14" applyNumberFormat="0" applyFill="0" applyAlignment="0" applyProtection="0">
      <alignment vertical="center"/>
    </xf>
    <xf numFmtId="0" fontId="12" fillId="25" borderId="0" applyNumberFormat="0" applyBorder="0" applyAlignment="0" applyProtection="0">
      <alignment vertical="center"/>
    </xf>
    <xf numFmtId="0" fontId="20" fillId="0" borderId="15" applyNumberFormat="0" applyFill="0" applyAlignment="0" applyProtection="0">
      <alignment vertical="center"/>
    </xf>
    <xf numFmtId="0" fontId="12" fillId="10" borderId="0" applyNumberFormat="0" applyBorder="0" applyAlignment="0" applyProtection="0">
      <alignment vertical="center"/>
    </xf>
    <xf numFmtId="0" fontId="18" fillId="24" borderId="13" applyNumberFormat="0" applyAlignment="0" applyProtection="0">
      <alignment vertical="center"/>
    </xf>
    <xf numFmtId="0" fontId="23" fillId="24" borderId="9" applyNumberFormat="0" applyAlignment="0" applyProtection="0">
      <alignment vertical="center"/>
    </xf>
    <xf numFmtId="0" fontId="14" fillId="15" borderId="10" applyNumberFormat="0" applyAlignment="0" applyProtection="0">
      <alignment vertical="center"/>
    </xf>
    <xf numFmtId="0" fontId="9" fillId="3" borderId="0" applyNumberFormat="0" applyBorder="0" applyAlignment="0" applyProtection="0">
      <alignment vertical="center"/>
    </xf>
    <xf numFmtId="0" fontId="12" fillId="20" borderId="0" applyNumberFormat="0" applyBorder="0" applyAlignment="0" applyProtection="0">
      <alignment vertical="center"/>
    </xf>
    <xf numFmtId="0" fontId="25" fillId="0" borderId="16" applyNumberFormat="0" applyFill="0" applyAlignment="0" applyProtection="0">
      <alignment vertical="center"/>
    </xf>
    <xf numFmtId="0" fontId="16" fillId="0" borderId="12" applyNumberFormat="0" applyFill="0" applyAlignment="0" applyProtection="0">
      <alignment vertical="center"/>
    </xf>
    <xf numFmtId="0" fontId="24" fillId="32" borderId="0" applyNumberFormat="0" applyBorder="0" applyAlignment="0" applyProtection="0">
      <alignment vertical="center"/>
    </xf>
    <xf numFmtId="0" fontId="13" fillId="14" borderId="0" applyNumberFormat="0" applyBorder="0" applyAlignment="0" applyProtection="0">
      <alignment vertical="center"/>
    </xf>
    <xf numFmtId="0" fontId="9" fillId="13" borderId="0" applyNumberFormat="0" applyBorder="0" applyAlignment="0" applyProtection="0">
      <alignment vertical="center"/>
    </xf>
    <xf numFmtId="0" fontId="12" fillId="28" borderId="0" applyNumberFormat="0" applyBorder="0" applyAlignment="0" applyProtection="0">
      <alignment vertical="center"/>
    </xf>
    <xf numFmtId="0" fontId="9" fillId="12"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9" fillId="9" borderId="0" applyNumberFormat="0" applyBorder="0" applyAlignment="0" applyProtection="0">
      <alignment vertical="center"/>
    </xf>
    <xf numFmtId="0" fontId="12" fillId="8" borderId="0" applyNumberFormat="0" applyBorder="0" applyAlignment="0" applyProtection="0">
      <alignment vertical="center"/>
    </xf>
    <xf numFmtId="0" fontId="12" fillId="19" borderId="0" applyNumberFormat="0" applyBorder="0" applyAlignment="0" applyProtection="0">
      <alignment vertical="center"/>
    </xf>
    <xf numFmtId="0" fontId="9" fillId="18" borderId="0" applyNumberFormat="0" applyBorder="0" applyAlignment="0" applyProtection="0">
      <alignment vertical="center"/>
    </xf>
    <xf numFmtId="0" fontId="9" fillId="2" borderId="0" applyNumberFormat="0" applyBorder="0" applyAlignment="0" applyProtection="0">
      <alignment vertical="center"/>
    </xf>
    <xf numFmtId="0" fontId="12" fillId="23" borderId="0" applyNumberFormat="0" applyBorder="0" applyAlignment="0" applyProtection="0">
      <alignment vertical="center"/>
    </xf>
    <xf numFmtId="0" fontId="9" fillId="26"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9" fillId="30" borderId="0" applyNumberFormat="0" applyBorder="0" applyAlignment="0" applyProtection="0">
      <alignment vertical="center"/>
    </xf>
    <xf numFmtId="0" fontId="12" fillId="29" borderId="0" applyNumberFormat="0" applyBorder="0" applyAlignment="0" applyProtection="0">
      <alignment vertical="center"/>
    </xf>
    <xf numFmtId="0" fontId="17" fillId="0" borderId="0">
      <alignment vertical="center"/>
    </xf>
    <xf numFmtId="0" fontId="17" fillId="0" borderId="0"/>
  </cellStyleXfs>
  <cellXfs count="28">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0" fillId="0" borderId="0" xfId="0" applyBorder="1" applyAlignment="1">
      <alignment horizontal="center" vertical="center" wrapText="1"/>
    </xf>
    <xf numFmtId="178" fontId="0" fillId="0" borderId="0" xfId="0" applyNumberFormat="1" applyBorder="1" applyAlignment="1">
      <alignment horizontal="center" vertical="center" wrapText="1"/>
    </xf>
    <xf numFmtId="0" fontId="0" fillId="0" borderId="0" xfId="0"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2" fillId="0" borderId="5" xfId="0" applyFont="1" applyBorder="1" applyAlignment="1">
      <alignment horizontal="center" vertical="center"/>
    </xf>
    <xf numFmtId="49" fontId="4" fillId="0" borderId="5"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1" xfId="49" applyFont="1" applyBorder="1" applyAlignment="1">
      <alignment horizontal="center" vertical="center" wrapText="1"/>
    </xf>
    <xf numFmtId="178" fontId="3" fillId="0" borderId="5" xfId="0" applyNumberFormat="1" applyFont="1" applyFill="1" applyBorder="1" applyAlignment="1">
      <alignment horizontal="center" vertical="center" wrapText="1"/>
    </xf>
    <xf numFmtId="0" fontId="3" fillId="0" borderId="5" xfId="49" applyFont="1" applyBorder="1" applyAlignment="1">
      <alignment horizontal="center" vertical="center" wrapText="1"/>
    </xf>
    <xf numFmtId="0" fontId="3" fillId="0" borderId="4" xfId="49" applyFont="1" applyBorder="1" applyAlignment="1">
      <alignment horizontal="center" vertical="center" wrapText="1"/>
    </xf>
    <xf numFmtId="179" fontId="4" fillId="0" borderId="5" xfId="0" applyNumberFormat="1" applyFont="1" applyFill="1" applyBorder="1" applyAlignment="1">
      <alignment horizontal="center" vertical="center" wrapText="1"/>
    </xf>
    <xf numFmtId="176" fontId="2" fillId="0" borderId="5" xfId="0" applyNumberFormat="1" applyFont="1" applyBorder="1" applyAlignment="1">
      <alignment horizontal="center" vertical="center"/>
    </xf>
    <xf numFmtId="178" fontId="4" fillId="0" borderId="5"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8" fontId="2"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3"/>
  <sheetViews>
    <sheetView tabSelected="1" zoomScale="130" zoomScaleNormal="130" workbookViewId="0">
      <pane xSplit="16" ySplit="4" topLeftCell="AA5" activePane="bottomRight" state="frozenSplit"/>
      <selection/>
      <selection pane="topRight"/>
      <selection pane="bottomLeft"/>
      <selection pane="bottomRight" activeCell="AA2" sqref="AA2"/>
    </sheetView>
  </sheetViews>
  <sheetFormatPr defaultColWidth="9" defaultRowHeight="21" customHeight="1"/>
  <cols>
    <col min="1" max="1" width="4" style="4" customWidth="1"/>
    <col min="2" max="2" width="13.875" style="4" customWidth="1"/>
    <col min="3" max="3" width="14" style="4" customWidth="1"/>
    <col min="4" max="4" width="11.375" style="4" customWidth="1"/>
    <col min="5" max="5" width="10.375" style="4" customWidth="1"/>
    <col min="6" max="6" width="6.25" style="4" customWidth="1"/>
    <col min="7" max="8" width="7.25" style="4" customWidth="1"/>
    <col min="9" max="9" width="7.25" style="5" customWidth="1"/>
    <col min="10" max="13" width="7.25" style="4" customWidth="1"/>
    <col min="14" max="14" width="9.25" style="4" customWidth="1"/>
    <col min="15" max="15" width="6.75" style="4" customWidth="1"/>
    <col min="16" max="16" width="7.25" style="2" customWidth="1"/>
    <col min="17" max="16384" width="9" style="4"/>
  </cols>
  <sheetData>
    <row r="1" customHeight="1" spans="1:16">
      <c r="A1" s="6" t="s">
        <v>0</v>
      </c>
      <c r="B1" s="6"/>
      <c r="C1" s="6"/>
      <c r="D1" s="6"/>
      <c r="E1" s="6"/>
      <c r="F1" s="6"/>
      <c r="G1" s="6"/>
      <c r="H1" s="6"/>
      <c r="I1" s="6"/>
      <c r="J1" s="6"/>
      <c r="K1" s="6"/>
      <c r="L1" s="6"/>
      <c r="M1" s="6"/>
      <c r="N1" s="6"/>
      <c r="O1" s="6"/>
      <c r="P1" s="6"/>
    </row>
    <row r="2" s="1" customFormat="1" ht="27.75" customHeight="1" spans="1:1">
      <c r="A2" s="1" t="s">
        <v>1</v>
      </c>
    </row>
    <row r="3" s="2" customFormat="1" customHeight="1" spans="1:16">
      <c r="A3" s="7" t="s">
        <v>2</v>
      </c>
      <c r="B3" s="7" t="s">
        <v>3</v>
      </c>
      <c r="C3" s="7" t="s">
        <v>4</v>
      </c>
      <c r="D3" s="7" t="s">
        <v>5</v>
      </c>
      <c r="E3" s="7" t="s">
        <v>6</v>
      </c>
      <c r="F3" s="7" t="s">
        <v>7</v>
      </c>
      <c r="G3" s="8" t="s">
        <v>8</v>
      </c>
      <c r="H3" s="9"/>
      <c r="I3" s="9"/>
      <c r="J3" s="9"/>
      <c r="K3" s="16"/>
      <c r="L3" s="17" t="s">
        <v>9</v>
      </c>
      <c r="M3" s="18"/>
      <c r="N3" s="19" t="s">
        <v>10</v>
      </c>
      <c r="O3" s="19" t="s">
        <v>11</v>
      </c>
      <c r="P3" s="19" t="s">
        <v>12</v>
      </c>
    </row>
    <row r="4" s="2" customFormat="1" customHeight="1" spans="1:16">
      <c r="A4" s="10"/>
      <c r="B4" s="10"/>
      <c r="C4" s="10"/>
      <c r="D4" s="10"/>
      <c r="E4" s="10"/>
      <c r="F4" s="10"/>
      <c r="G4" s="11" t="s">
        <v>13</v>
      </c>
      <c r="H4" s="11" t="s">
        <v>8</v>
      </c>
      <c r="I4" s="20" t="s">
        <v>14</v>
      </c>
      <c r="J4" s="11" t="s">
        <v>15</v>
      </c>
      <c r="K4" s="11" t="s">
        <v>16</v>
      </c>
      <c r="L4" s="21" t="s">
        <v>17</v>
      </c>
      <c r="M4" s="11" t="s">
        <v>18</v>
      </c>
      <c r="N4" s="22"/>
      <c r="O4" s="22"/>
      <c r="P4" s="22"/>
    </row>
    <row r="5" s="3" customFormat="1" customHeight="1" spans="1:16">
      <c r="A5" s="12">
        <v>1</v>
      </c>
      <c r="B5" s="13" t="s">
        <v>19</v>
      </c>
      <c r="C5" s="13" t="s">
        <v>20</v>
      </c>
      <c r="D5" s="13" t="s">
        <v>21</v>
      </c>
      <c r="E5" s="13" t="s">
        <v>22</v>
      </c>
      <c r="F5" s="13" t="s">
        <v>23</v>
      </c>
      <c r="G5" s="14">
        <v>124.03</v>
      </c>
      <c r="H5" s="14">
        <v>62.015</v>
      </c>
      <c r="I5" s="14"/>
      <c r="J5" s="14">
        <v>62.015</v>
      </c>
      <c r="K5" s="14">
        <f>J5*0.6</f>
        <v>37.209</v>
      </c>
      <c r="L5" s="14">
        <v>82.2</v>
      </c>
      <c r="M5" s="23">
        <f t="shared" ref="M5:M68" si="0">L5*0.4</f>
        <v>32.88</v>
      </c>
      <c r="N5" s="23">
        <f>K5+M5</f>
        <v>70.089</v>
      </c>
      <c r="O5" s="23"/>
      <c r="P5" s="24" t="s">
        <v>24</v>
      </c>
    </row>
    <row r="6" s="3" customFormat="1" customHeight="1" spans="1:16">
      <c r="A6" s="12">
        <v>2</v>
      </c>
      <c r="B6" s="13" t="s">
        <v>19</v>
      </c>
      <c r="C6" s="13" t="s">
        <v>20</v>
      </c>
      <c r="D6" s="13" t="s">
        <v>25</v>
      </c>
      <c r="E6" s="13" t="s">
        <v>26</v>
      </c>
      <c r="F6" s="13" t="s">
        <v>27</v>
      </c>
      <c r="G6" s="14">
        <v>105.85</v>
      </c>
      <c r="H6" s="14">
        <v>52.925</v>
      </c>
      <c r="I6" s="14" t="s">
        <v>28</v>
      </c>
      <c r="J6" s="14">
        <v>55.425</v>
      </c>
      <c r="K6" s="14">
        <f t="shared" ref="K6:K69" si="1">J6*0.6</f>
        <v>33.255</v>
      </c>
      <c r="L6" s="14">
        <v>79.2</v>
      </c>
      <c r="M6" s="23">
        <f t="shared" si="0"/>
        <v>31.68</v>
      </c>
      <c r="N6" s="23">
        <f t="shared" ref="N6:N69" si="2">K6+M6</f>
        <v>64.935</v>
      </c>
      <c r="O6" s="23"/>
      <c r="P6" s="24" t="s">
        <v>29</v>
      </c>
    </row>
    <row r="7" s="3" customFormat="1" customHeight="1" spans="1:16">
      <c r="A7" s="12">
        <v>3</v>
      </c>
      <c r="B7" s="13" t="s">
        <v>19</v>
      </c>
      <c r="C7" s="13" t="s">
        <v>20</v>
      </c>
      <c r="D7" s="13" t="s">
        <v>30</v>
      </c>
      <c r="E7" s="13" t="s">
        <v>31</v>
      </c>
      <c r="F7" s="13" t="s">
        <v>23</v>
      </c>
      <c r="G7" s="14">
        <v>124.95</v>
      </c>
      <c r="H7" s="14">
        <v>62.475</v>
      </c>
      <c r="I7" s="14"/>
      <c r="J7" s="14">
        <v>62.475</v>
      </c>
      <c r="K7" s="14">
        <f t="shared" si="1"/>
        <v>37.485</v>
      </c>
      <c r="L7" s="14">
        <v>0</v>
      </c>
      <c r="M7" s="23">
        <f t="shared" si="0"/>
        <v>0</v>
      </c>
      <c r="N7" s="23">
        <f t="shared" si="2"/>
        <v>37.485</v>
      </c>
      <c r="O7" s="23" t="s">
        <v>32</v>
      </c>
      <c r="P7" s="24" t="s">
        <v>29</v>
      </c>
    </row>
    <row r="8" s="3" customFormat="1" customHeight="1" spans="1:16">
      <c r="A8" s="12">
        <v>4</v>
      </c>
      <c r="B8" s="13" t="s">
        <v>19</v>
      </c>
      <c r="C8" s="13" t="s">
        <v>33</v>
      </c>
      <c r="D8" s="13" t="s">
        <v>34</v>
      </c>
      <c r="E8" s="13" t="s">
        <v>35</v>
      </c>
      <c r="F8" s="13" t="s">
        <v>23</v>
      </c>
      <c r="G8" s="14">
        <v>133.02</v>
      </c>
      <c r="H8" s="14">
        <v>66.51</v>
      </c>
      <c r="I8" s="14"/>
      <c r="J8" s="14">
        <v>66.51</v>
      </c>
      <c r="K8" s="14">
        <f t="shared" si="1"/>
        <v>39.906</v>
      </c>
      <c r="L8" s="14">
        <v>83.8</v>
      </c>
      <c r="M8" s="23">
        <f t="shared" si="0"/>
        <v>33.52</v>
      </c>
      <c r="N8" s="23">
        <f t="shared" si="2"/>
        <v>73.426</v>
      </c>
      <c r="O8" s="23"/>
      <c r="P8" s="24" t="s">
        <v>24</v>
      </c>
    </row>
    <row r="9" s="3" customFormat="1" customHeight="1" spans="1:16">
      <c r="A9" s="12">
        <v>5</v>
      </c>
      <c r="B9" s="13" t="s">
        <v>19</v>
      </c>
      <c r="C9" s="13" t="s">
        <v>33</v>
      </c>
      <c r="D9" s="13" t="s">
        <v>36</v>
      </c>
      <c r="E9" s="13" t="s">
        <v>37</v>
      </c>
      <c r="F9" s="13" t="s">
        <v>27</v>
      </c>
      <c r="G9" s="14">
        <v>114.52</v>
      </c>
      <c r="H9" s="14">
        <v>57.26</v>
      </c>
      <c r="I9" s="14" t="s">
        <v>28</v>
      </c>
      <c r="J9" s="14">
        <v>59.76</v>
      </c>
      <c r="K9" s="14">
        <f t="shared" si="1"/>
        <v>35.856</v>
      </c>
      <c r="L9" s="14">
        <v>76.8</v>
      </c>
      <c r="M9" s="23">
        <f t="shared" si="0"/>
        <v>30.72</v>
      </c>
      <c r="N9" s="23">
        <f t="shared" si="2"/>
        <v>66.576</v>
      </c>
      <c r="O9" s="23"/>
      <c r="P9" s="24" t="s">
        <v>29</v>
      </c>
    </row>
    <row r="10" s="3" customFormat="1" customHeight="1" spans="1:16">
      <c r="A10" s="12">
        <v>6</v>
      </c>
      <c r="B10" s="13" t="s">
        <v>19</v>
      </c>
      <c r="C10" s="13" t="s">
        <v>33</v>
      </c>
      <c r="D10" s="13" t="s">
        <v>38</v>
      </c>
      <c r="E10" s="13" t="s">
        <v>39</v>
      </c>
      <c r="F10" s="13" t="s">
        <v>23</v>
      </c>
      <c r="G10" s="14">
        <v>119.94</v>
      </c>
      <c r="H10" s="14">
        <v>59.97</v>
      </c>
      <c r="I10" s="14"/>
      <c r="J10" s="14">
        <v>59.97</v>
      </c>
      <c r="K10" s="14">
        <f t="shared" si="1"/>
        <v>35.982</v>
      </c>
      <c r="L10" s="14">
        <v>75.4</v>
      </c>
      <c r="M10" s="23">
        <f t="shared" si="0"/>
        <v>30.16</v>
      </c>
      <c r="N10" s="23">
        <f t="shared" si="2"/>
        <v>66.142</v>
      </c>
      <c r="O10" s="23"/>
      <c r="P10" s="24" t="s">
        <v>29</v>
      </c>
    </row>
    <row r="11" s="3" customFormat="1" customHeight="1" spans="1:16">
      <c r="A11" s="12">
        <v>7</v>
      </c>
      <c r="B11" s="13" t="s">
        <v>19</v>
      </c>
      <c r="C11" s="13" t="s">
        <v>40</v>
      </c>
      <c r="D11" s="13" t="s">
        <v>41</v>
      </c>
      <c r="E11" s="13" t="s">
        <v>42</v>
      </c>
      <c r="F11" s="13" t="s">
        <v>23</v>
      </c>
      <c r="G11" s="14">
        <v>120.51</v>
      </c>
      <c r="H11" s="14">
        <v>60.255</v>
      </c>
      <c r="I11" s="14"/>
      <c r="J11" s="14">
        <v>60.255</v>
      </c>
      <c r="K11" s="14">
        <f t="shared" si="1"/>
        <v>36.153</v>
      </c>
      <c r="L11" s="14">
        <v>91.6</v>
      </c>
      <c r="M11" s="23">
        <f t="shared" si="0"/>
        <v>36.64</v>
      </c>
      <c r="N11" s="23">
        <f t="shared" si="2"/>
        <v>72.793</v>
      </c>
      <c r="O11" s="23"/>
      <c r="P11" s="24" t="s">
        <v>24</v>
      </c>
    </row>
    <row r="12" s="3" customFormat="1" customHeight="1" spans="1:16">
      <c r="A12" s="12">
        <v>8</v>
      </c>
      <c r="B12" s="13" t="s">
        <v>19</v>
      </c>
      <c r="C12" s="13" t="s">
        <v>40</v>
      </c>
      <c r="D12" s="13" t="s">
        <v>43</v>
      </c>
      <c r="E12" s="13" t="s">
        <v>44</v>
      </c>
      <c r="F12" s="13" t="s">
        <v>27</v>
      </c>
      <c r="G12" s="14">
        <v>109.29</v>
      </c>
      <c r="H12" s="14">
        <v>54.645</v>
      </c>
      <c r="I12" s="14" t="s">
        <v>28</v>
      </c>
      <c r="J12" s="14">
        <v>57.145</v>
      </c>
      <c r="K12" s="14">
        <f t="shared" si="1"/>
        <v>34.287</v>
      </c>
      <c r="L12" s="14">
        <v>91.4</v>
      </c>
      <c r="M12" s="23">
        <f t="shared" si="0"/>
        <v>36.56</v>
      </c>
      <c r="N12" s="23">
        <f t="shared" si="2"/>
        <v>70.847</v>
      </c>
      <c r="O12" s="23"/>
      <c r="P12" s="24" t="s">
        <v>24</v>
      </c>
    </row>
    <row r="13" s="3" customFormat="1" customHeight="1" spans="1:16">
      <c r="A13" s="12">
        <v>9</v>
      </c>
      <c r="B13" s="13" t="s">
        <v>19</v>
      </c>
      <c r="C13" s="13" t="s">
        <v>40</v>
      </c>
      <c r="D13" s="13" t="s">
        <v>45</v>
      </c>
      <c r="E13" s="13" t="s">
        <v>46</v>
      </c>
      <c r="F13" s="13" t="s">
        <v>27</v>
      </c>
      <c r="G13" s="14">
        <v>119.2</v>
      </c>
      <c r="H13" s="14">
        <v>59.6</v>
      </c>
      <c r="I13" s="14" t="s">
        <v>28</v>
      </c>
      <c r="J13" s="14">
        <v>62.1</v>
      </c>
      <c r="K13" s="14">
        <f t="shared" si="1"/>
        <v>37.26</v>
      </c>
      <c r="L13" s="14">
        <v>83.2</v>
      </c>
      <c r="M13" s="23">
        <f t="shared" si="0"/>
        <v>33.28</v>
      </c>
      <c r="N13" s="23">
        <f t="shared" si="2"/>
        <v>70.54</v>
      </c>
      <c r="O13" s="23"/>
      <c r="P13" s="24" t="s">
        <v>29</v>
      </c>
    </row>
    <row r="14" s="3" customFormat="1" customHeight="1" spans="1:16">
      <c r="A14" s="12">
        <v>10</v>
      </c>
      <c r="B14" s="13" t="s">
        <v>19</v>
      </c>
      <c r="C14" s="13" t="s">
        <v>40</v>
      </c>
      <c r="D14" s="13" t="s">
        <v>47</v>
      </c>
      <c r="E14" s="13" t="s">
        <v>48</v>
      </c>
      <c r="F14" s="13" t="s">
        <v>23</v>
      </c>
      <c r="G14" s="14">
        <v>116.85</v>
      </c>
      <c r="H14" s="14">
        <v>58.425</v>
      </c>
      <c r="I14" s="14"/>
      <c r="J14" s="14">
        <v>58.425</v>
      </c>
      <c r="K14" s="14">
        <f t="shared" si="1"/>
        <v>35.055</v>
      </c>
      <c r="L14" s="14">
        <v>84</v>
      </c>
      <c r="M14" s="23">
        <f t="shared" si="0"/>
        <v>33.6</v>
      </c>
      <c r="N14" s="23">
        <f t="shared" si="2"/>
        <v>68.655</v>
      </c>
      <c r="O14" s="23"/>
      <c r="P14" s="24" t="s">
        <v>29</v>
      </c>
    </row>
    <row r="15" s="3" customFormat="1" customHeight="1" spans="1:16">
      <c r="A15" s="12">
        <v>11</v>
      </c>
      <c r="B15" s="13" t="s">
        <v>19</v>
      </c>
      <c r="C15" s="13" t="s">
        <v>40</v>
      </c>
      <c r="D15" s="13" t="s">
        <v>49</v>
      </c>
      <c r="E15" s="13" t="s">
        <v>50</v>
      </c>
      <c r="F15" s="13" t="s">
        <v>27</v>
      </c>
      <c r="G15" s="14">
        <v>107.37</v>
      </c>
      <c r="H15" s="14">
        <v>53.685</v>
      </c>
      <c r="I15" s="14" t="s">
        <v>28</v>
      </c>
      <c r="J15" s="14">
        <v>56.185</v>
      </c>
      <c r="K15" s="14">
        <f t="shared" si="1"/>
        <v>33.711</v>
      </c>
      <c r="L15" s="14">
        <v>78.2</v>
      </c>
      <c r="M15" s="23">
        <f t="shared" si="0"/>
        <v>31.28</v>
      </c>
      <c r="N15" s="23">
        <f t="shared" si="2"/>
        <v>64.991</v>
      </c>
      <c r="O15" s="23"/>
      <c r="P15" s="24" t="s">
        <v>29</v>
      </c>
    </row>
    <row r="16" s="3" customFormat="1" customHeight="1" spans="1:16">
      <c r="A16" s="12">
        <v>12</v>
      </c>
      <c r="B16" s="13" t="s">
        <v>19</v>
      </c>
      <c r="C16" s="13" t="s">
        <v>40</v>
      </c>
      <c r="D16" s="13" t="s">
        <v>51</v>
      </c>
      <c r="E16" s="13" t="s">
        <v>52</v>
      </c>
      <c r="F16" s="13" t="s">
        <v>23</v>
      </c>
      <c r="G16" s="14">
        <v>112.09</v>
      </c>
      <c r="H16" s="14">
        <v>56.045</v>
      </c>
      <c r="I16" s="14"/>
      <c r="J16" s="14">
        <v>56.045</v>
      </c>
      <c r="K16" s="14">
        <f t="shared" si="1"/>
        <v>33.627</v>
      </c>
      <c r="L16" s="14">
        <v>76.2</v>
      </c>
      <c r="M16" s="23">
        <f t="shared" si="0"/>
        <v>30.48</v>
      </c>
      <c r="N16" s="23">
        <f t="shared" si="2"/>
        <v>64.107</v>
      </c>
      <c r="O16" s="23"/>
      <c r="P16" s="24" t="s">
        <v>29</v>
      </c>
    </row>
    <row r="17" s="3" customFormat="1" customHeight="1" spans="1:16">
      <c r="A17" s="12">
        <v>13</v>
      </c>
      <c r="B17" s="13" t="s">
        <v>19</v>
      </c>
      <c r="C17" s="13" t="s">
        <v>53</v>
      </c>
      <c r="D17" s="13" t="s">
        <v>54</v>
      </c>
      <c r="E17" s="13" t="s">
        <v>55</v>
      </c>
      <c r="F17" s="13" t="s">
        <v>27</v>
      </c>
      <c r="G17" s="14">
        <v>138.8</v>
      </c>
      <c r="H17" s="14">
        <v>69.4</v>
      </c>
      <c r="I17" s="14" t="s">
        <v>28</v>
      </c>
      <c r="J17" s="14">
        <v>71.9</v>
      </c>
      <c r="K17" s="14">
        <f t="shared" si="1"/>
        <v>43.14</v>
      </c>
      <c r="L17" s="14">
        <v>83.6</v>
      </c>
      <c r="M17" s="23">
        <f t="shared" si="0"/>
        <v>33.44</v>
      </c>
      <c r="N17" s="23">
        <f t="shared" si="2"/>
        <v>76.58</v>
      </c>
      <c r="O17" s="23"/>
      <c r="P17" s="24" t="s">
        <v>24</v>
      </c>
    </row>
    <row r="18" s="3" customFormat="1" customHeight="1" spans="1:16">
      <c r="A18" s="12">
        <v>14</v>
      </c>
      <c r="B18" s="13" t="s">
        <v>19</v>
      </c>
      <c r="C18" s="13" t="s">
        <v>53</v>
      </c>
      <c r="D18" s="13" t="s">
        <v>56</v>
      </c>
      <c r="E18" s="13" t="s">
        <v>57</v>
      </c>
      <c r="F18" s="13" t="s">
        <v>23</v>
      </c>
      <c r="G18" s="14">
        <v>131.63</v>
      </c>
      <c r="H18" s="14">
        <v>65.815</v>
      </c>
      <c r="I18" s="14"/>
      <c r="J18" s="14">
        <v>65.815</v>
      </c>
      <c r="K18" s="14">
        <f t="shared" si="1"/>
        <v>39.489</v>
      </c>
      <c r="L18" s="14">
        <v>89</v>
      </c>
      <c r="M18" s="23">
        <f t="shared" si="0"/>
        <v>35.6</v>
      </c>
      <c r="N18" s="23">
        <f t="shared" si="2"/>
        <v>75.089</v>
      </c>
      <c r="O18" s="23"/>
      <c r="P18" s="24" t="s">
        <v>29</v>
      </c>
    </row>
    <row r="19" s="3" customFormat="1" customHeight="1" spans="1:16">
      <c r="A19" s="12">
        <v>15</v>
      </c>
      <c r="B19" s="13" t="s">
        <v>19</v>
      </c>
      <c r="C19" s="13" t="s">
        <v>53</v>
      </c>
      <c r="D19" s="13" t="s">
        <v>58</v>
      </c>
      <c r="E19" s="13" t="s">
        <v>59</v>
      </c>
      <c r="F19" s="13" t="s">
        <v>23</v>
      </c>
      <c r="G19" s="14">
        <v>130.73</v>
      </c>
      <c r="H19" s="14">
        <v>65.365</v>
      </c>
      <c r="I19" s="14"/>
      <c r="J19" s="14">
        <v>65.365</v>
      </c>
      <c r="K19" s="14">
        <f t="shared" si="1"/>
        <v>39.219</v>
      </c>
      <c r="L19" s="14">
        <v>76</v>
      </c>
      <c r="M19" s="23">
        <f t="shared" si="0"/>
        <v>30.4</v>
      </c>
      <c r="N19" s="23">
        <f t="shared" si="2"/>
        <v>69.619</v>
      </c>
      <c r="O19" s="23"/>
      <c r="P19" s="24" t="s">
        <v>29</v>
      </c>
    </row>
    <row r="20" s="3" customFormat="1" customHeight="1" spans="1:16">
      <c r="A20" s="12">
        <v>16</v>
      </c>
      <c r="B20" s="13" t="s">
        <v>19</v>
      </c>
      <c r="C20" s="13" t="s">
        <v>60</v>
      </c>
      <c r="D20" s="13" t="s">
        <v>61</v>
      </c>
      <c r="E20" s="13" t="s">
        <v>62</v>
      </c>
      <c r="F20" s="13" t="s">
        <v>23</v>
      </c>
      <c r="G20" s="14">
        <v>124.96</v>
      </c>
      <c r="H20" s="14">
        <v>62.48</v>
      </c>
      <c r="I20" s="14"/>
      <c r="J20" s="14">
        <v>62.48</v>
      </c>
      <c r="K20" s="14">
        <f t="shared" si="1"/>
        <v>37.488</v>
      </c>
      <c r="L20" s="14">
        <v>90.2</v>
      </c>
      <c r="M20" s="23">
        <f t="shared" si="0"/>
        <v>36.08</v>
      </c>
      <c r="N20" s="23">
        <f t="shared" si="2"/>
        <v>73.568</v>
      </c>
      <c r="O20" s="23"/>
      <c r="P20" s="24" t="s">
        <v>24</v>
      </c>
    </row>
    <row r="21" s="3" customFormat="1" customHeight="1" spans="1:16">
      <c r="A21" s="12">
        <v>17</v>
      </c>
      <c r="B21" s="13" t="s">
        <v>19</v>
      </c>
      <c r="C21" s="13" t="s">
        <v>60</v>
      </c>
      <c r="D21" s="13" t="s">
        <v>63</v>
      </c>
      <c r="E21" s="13" t="s">
        <v>64</v>
      </c>
      <c r="F21" s="13" t="s">
        <v>23</v>
      </c>
      <c r="G21" s="14">
        <v>112.89</v>
      </c>
      <c r="H21" s="14">
        <v>56.445</v>
      </c>
      <c r="I21" s="14"/>
      <c r="J21" s="14">
        <v>56.445</v>
      </c>
      <c r="K21" s="14">
        <f t="shared" si="1"/>
        <v>33.867</v>
      </c>
      <c r="L21" s="14">
        <v>86.6</v>
      </c>
      <c r="M21" s="23">
        <f t="shared" si="0"/>
        <v>34.64</v>
      </c>
      <c r="N21" s="23">
        <f t="shared" si="2"/>
        <v>68.507</v>
      </c>
      <c r="O21" s="23"/>
      <c r="P21" s="24" t="s">
        <v>29</v>
      </c>
    </row>
    <row r="22" s="3" customFormat="1" customHeight="1" spans="1:16">
      <c r="A22" s="12">
        <v>18</v>
      </c>
      <c r="B22" s="13" t="s">
        <v>19</v>
      </c>
      <c r="C22" s="13" t="s">
        <v>60</v>
      </c>
      <c r="D22" s="13" t="s">
        <v>65</v>
      </c>
      <c r="E22" s="13" t="s">
        <v>66</v>
      </c>
      <c r="F22" s="13" t="s">
        <v>27</v>
      </c>
      <c r="G22" s="14">
        <v>104.59</v>
      </c>
      <c r="H22" s="14">
        <v>52.295</v>
      </c>
      <c r="I22" s="14" t="s">
        <v>28</v>
      </c>
      <c r="J22" s="14">
        <v>54.795</v>
      </c>
      <c r="K22" s="14">
        <f t="shared" si="1"/>
        <v>32.877</v>
      </c>
      <c r="L22" s="14">
        <v>81.4</v>
      </c>
      <c r="M22" s="23">
        <f t="shared" si="0"/>
        <v>32.56</v>
      </c>
      <c r="N22" s="23">
        <f t="shared" si="2"/>
        <v>65.437</v>
      </c>
      <c r="O22" s="23"/>
      <c r="P22" s="24" t="s">
        <v>29</v>
      </c>
    </row>
    <row r="23" s="3" customFormat="1" customHeight="1" spans="1:16">
      <c r="A23" s="12">
        <v>19</v>
      </c>
      <c r="B23" s="13" t="s">
        <v>19</v>
      </c>
      <c r="C23" s="15" t="s">
        <v>67</v>
      </c>
      <c r="D23" s="13" t="s">
        <v>68</v>
      </c>
      <c r="E23" s="13" t="s">
        <v>69</v>
      </c>
      <c r="F23" s="13" t="s">
        <v>23</v>
      </c>
      <c r="G23" s="14">
        <v>91.91</v>
      </c>
      <c r="H23" s="14">
        <v>45.955</v>
      </c>
      <c r="I23" s="14"/>
      <c r="J23" s="14">
        <v>45.955</v>
      </c>
      <c r="K23" s="14">
        <f t="shared" si="1"/>
        <v>27.573</v>
      </c>
      <c r="L23" s="14">
        <v>89.4</v>
      </c>
      <c r="M23" s="23">
        <f t="shared" si="0"/>
        <v>35.76</v>
      </c>
      <c r="N23" s="23">
        <f t="shared" si="2"/>
        <v>63.333</v>
      </c>
      <c r="O23" s="23"/>
      <c r="P23" s="24" t="s">
        <v>24</v>
      </c>
    </row>
    <row r="24" s="3" customFormat="1" customHeight="1" spans="1:16">
      <c r="A24" s="12">
        <v>20</v>
      </c>
      <c r="B24" s="13" t="s">
        <v>19</v>
      </c>
      <c r="C24" s="15" t="s">
        <v>67</v>
      </c>
      <c r="D24" s="13" t="s">
        <v>70</v>
      </c>
      <c r="E24" s="13" t="s">
        <v>71</v>
      </c>
      <c r="F24" s="13" t="s">
        <v>23</v>
      </c>
      <c r="G24" s="14">
        <v>94.11</v>
      </c>
      <c r="H24" s="14">
        <v>47.055</v>
      </c>
      <c r="I24" s="14"/>
      <c r="J24" s="14">
        <v>47.055</v>
      </c>
      <c r="K24" s="14">
        <f t="shared" si="1"/>
        <v>28.233</v>
      </c>
      <c r="L24" s="14">
        <v>82</v>
      </c>
      <c r="M24" s="23">
        <f t="shared" si="0"/>
        <v>32.8</v>
      </c>
      <c r="N24" s="23">
        <f t="shared" si="2"/>
        <v>61.033</v>
      </c>
      <c r="O24" s="23"/>
      <c r="P24" s="24" t="s">
        <v>29</v>
      </c>
    </row>
    <row r="25" s="3" customFormat="1" customHeight="1" spans="1:16">
      <c r="A25" s="12">
        <v>21</v>
      </c>
      <c r="B25" s="13" t="s">
        <v>19</v>
      </c>
      <c r="C25" s="15" t="s">
        <v>67</v>
      </c>
      <c r="D25" s="13" t="s">
        <v>72</v>
      </c>
      <c r="E25" s="13" t="s">
        <v>73</v>
      </c>
      <c r="F25" s="13" t="s">
        <v>23</v>
      </c>
      <c r="G25" s="14">
        <v>92.56</v>
      </c>
      <c r="H25" s="14">
        <v>46.28</v>
      </c>
      <c r="I25" s="14"/>
      <c r="J25" s="14">
        <v>46.28</v>
      </c>
      <c r="K25" s="14">
        <f t="shared" si="1"/>
        <v>27.768</v>
      </c>
      <c r="L25" s="14">
        <v>82.6</v>
      </c>
      <c r="M25" s="23">
        <f t="shared" si="0"/>
        <v>33.04</v>
      </c>
      <c r="N25" s="23">
        <f t="shared" si="2"/>
        <v>60.808</v>
      </c>
      <c r="O25" s="23"/>
      <c r="P25" s="24" t="s">
        <v>29</v>
      </c>
    </row>
    <row r="26" s="3" customFormat="1" customHeight="1" spans="1:16">
      <c r="A26" s="12">
        <v>22</v>
      </c>
      <c r="B26" s="13" t="s">
        <v>19</v>
      </c>
      <c r="C26" s="13" t="s">
        <v>74</v>
      </c>
      <c r="D26" s="13" t="s">
        <v>75</v>
      </c>
      <c r="E26" s="13" t="s">
        <v>76</v>
      </c>
      <c r="F26" s="13" t="s">
        <v>23</v>
      </c>
      <c r="G26" s="14">
        <v>114.82</v>
      </c>
      <c r="H26" s="14">
        <v>57.41</v>
      </c>
      <c r="I26" s="14"/>
      <c r="J26" s="14">
        <v>57.41</v>
      </c>
      <c r="K26" s="14">
        <f t="shared" si="1"/>
        <v>34.446</v>
      </c>
      <c r="L26" s="14">
        <v>72.2</v>
      </c>
      <c r="M26" s="23">
        <f t="shared" si="0"/>
        <v>28.88</v>
      </c>
      <c r="N26" s="23">
        <f t="shared" si="2"/>
        <v>63.326</v>
      </c>
      <c r="O26" s="23"/>
      <c r="P26" s="24" t="s">
        <v>24</v>
      </c>
    </row>
    <row r="27" s="3" customFormat="1" customHeight="1" spans="1:16">
      <c r="A27" s="12">
        <v>23</v>
      </c>
      <c r="B27" s="13" t="s">
        <v>19</v>
      </c>
      <c r="C27" s="13" t="s">
        <v>74</v>
      </c>
      <c r="D27" s="13" t="s">
        <v>77</v>
      </c>
      <c r="E27" s="13" t="s">
        <v>78</v>
      </c>
      <c r="F27" s="13" t="s">
        <v>23</v>
      </c>
      <c r="G27" s="14">
        <v>108.14</v>
      </c>
      <c r="H27" s="14">
        <v>54.07</v>
      </c>
      <c r="I27" s="14"/>
      <c r="J27" s="14">
        <v>54.07</v>
      </c>
      <c r="K27" s="14">
        <f t="shared" si="1"/>
        <v>32.442</v>
      </c>
      <c r="L27" s="14">
        <v>74.2</v>
      </c>
      <c r="M27" s="23">
        <f t="shared" si="0"/>
        <v>29.68</v>
      </c>
      <c r="N27" s="23">
        <f t="shared" si="2"/>
        <v>62.122</v>
      </c>
      <c r="O27" s="23"/>
      <c r="P27" s="24" t="s">
        <v>29</v>
      </c>
    </row>
    <row r="28" s="3" customFormat="1" customHeight="1" spans="1:16">
      <c r="A28" s="12">
        <v>24</v>
      </c>
      <c r="B28" s="13" t="s">
        <v>19</v>
      </c>
      <c r="C28" s="13" t="s">
        <v>74</v>
      </c>
      <c r="D28" s="13" t="s">
        <v>79</v>
      </c>
      <c r="E28" s="13" t="s">
        <v>80</v>
      </c>
      <c r="F28" s="13" t="s">
        <v>23</v>
      </c>
      <c r="G28" s="14">
        <v>101.03</v>
      </c>
      <c r="H28" s="14">
        <v>50.515</v>
      </c>
      <c r="I28" s="14"/>
      <c r="J28" s="14">
        <v>50.515</v>
      </c>
      <c r="K28" s="14">
        <f t="shared" si="1"/>
        <v>30.309</v>
      </c>
      <c r="L28" s="14">
        <v>0</v>
      </c>
      <c r="M28" s="23">
        <f t="shared" si="0"/>
        <v>0</v>
      </c>
      <c r="N28" s="23">
        <f t="shared" si="2"/>
        <v>30.309</v>
      </c>
      <c r="O28" s="23" t="s">
        <v>32</v>
      </c>
      <c r="P28" s="24" t="s">
        <v>29</v>
      </c>
    </row>
    <row r="29" s="3" customFormat="1" customHeight="1" spans="1:16">
      <c r="A29" s="12">
        <v>25</v>
      </c>
      <c r="B29" s="13" t="s">
        <v>19</v>
      </c>
      <c r="C29" s="13" t="s">
        <v>81</v>
      </c>
      <c r="D29" s="13" t="s">
        <v>82</v>
      </c>
      <c r="E29" s="13" t="s">
        <v>83</v>
      </c>
      <c r="F29" s="13" t="s">
        <v>23</v>
      </c>
      <c r="G29" s="14">
        <v>139.92</v>
      </c>
      <c r="H29" s="14">
        <v>69.96</v>
      </c>
      <c r="I29" s="14"/>
      <c r="J29" s="14">
        <v>69.96</v>
      </c>
      <c r="K29" s="14">
        <f t="shared" si="1"/>
        <v>41.976</v>
      </c>
      <c r="L29" s="14">
        <v>77.8</v>
      </c>
      <c r="M29" s="23">
        <f t="shared" si="0"/>
        <v>31.12</v>
      </c>
      <c r="N29" s="23">
        <f t="shared" si="2"/>
        <v>73.096</v>
      </c>
      <c r="O29" s="23"/>
      <c r="P29" s="24" t="s">
        <v>24</v>
      </c>
    </row>
    <row r="30" s="3" customFormat="1" customHeight="1" spans="1:16">
      <c r="A30" s="12">
        <v>26</v>
      </c>
      <c r="B30" s="13" t="s">
        <v>19</v>
      </c>
      <c r="C30" s="13" t="s">
        <v>81</v>
      </c>
      <c r="D30" s="13" t="s">
        <v>84</v>
      </c>
      <c r="E30" s="13" t="s">
        <v>85</v>
      </c>
      <c r="F30" s="13" t="s">
        <v>23</v>
      </c>
      <c r="G30" s="14">
        <v>123.42</v>
      </c>
      <c r="H30" s="14">
        <v>61.71</v>
      </c>
      <c r="I30" s="14"/>
      <c r="J30" s="14">
        <v>61.71</v>
      </c>
      <c r="K30" s="14">
        <f t="shared" si="1"/>
        <v>37.026</v>
      </c>
      <c r="L30" s="14">
        <v>87.4</v>
      </c>
      <c r="M30" s="23">
        <f t="shared" si="0"/>
        <v>34.96</v>
      </c>
      <c r="N30" s="23">
        <f t="shared" si="2"/>
        <v>71.986</v>
      </c>
      <c r="O30" s="23"/>
      <c r="P30" s="24" t="s">
        <v>29</v>
      </c>
    </row>
    <row r="31" s="3" customFormat="1" customHeight="1" spans="1:16">
      <c r="A31" s="12">
        <v>27</v>
      </c>
      <c r="B31" s="13" t="s">
        <v>19</v>
      </c>
      <c r="C31" s="13" t="s">
        <v>81</v>
      </c>
      <c r="D31" s="13" t="s">
        <v>86</v>
      </c>
      <c r="E31" s="13" t="s">
        <v>87</v>
      </c>
      <c r="F31" s="13" t="s">
        <v>23</v>
      </c>
      <c r="G31" s="14">
        <v>122.43</v>
      </c>
      <c r="H31" s="14">
        <v>61.215</v>
      </c>
      <c r="I31" s="14"/>
      <c r="J31" s="14">
        <v>61.215</v>
      </c>
      <c r="K31" s="14">
        <f t="shared" si="1"/>
        <v>36.729</v>
      </c>
      <c r="L31" s="14">
        <v>76.6</v>
      </c>
      <c r="M31" s="23">
        <f t="shared" si="0"/>
        <v>30.64</v>
      </c>
      <c r="N31" s="23">
        <f t="shared" si="2"/>
        <v>67.369</v>
      </c>
      <c r="O31" s="23"/>
      <c r="P31" s="24" t="s">
        <v>29</v>
      </c>
    </row>
    <row r="32" s="3" customFormat="1" customHeight="1" spans="1:16">
      <c r="A32" s="12">
        <v>28</v>
      </c>
      <c r="B32" s="13" t="s">
        <v>19</v>
      </c>
      <c r="C32" s="13" t="s">
        <v>88</v>
      </c>
      <c r="D32" s="13" t="s">
        <v>89</v>
      </c>
      <c r="E32" s="13" t="s">
        <v>90</v>
      </c>
      <c r="F32" s="13" t="s">
        <v>23</v>
      </c>
      <c r="G32" s="14">
        <v>140.32</v>
      </c>
      <c r="H32" s="14">
        <v>70.16</v>
      </c>
      <c r="I32" s="14"/>
      <c r="J32" s="14">
        <v>70.16</v>
      </c>
      <c r="K32" s="14">
        <f t="shared" si="1"/>
        <v>42.096</v>
      </c>
      <c r="L32" s="14">
        <v>88.6</v>
      </c>
      <c r="M32" s="23">
        <f t="shared" si="0"/>
        <v>35.44</v>
      </c>
      <c r="N32" s="23">
        <f t="shared" si="2"/>
        <v>77.536</v>
      </c>
      <c r="O32" s="23"/>
      <c r="P32" s="24" t="s">
        <v>24</v>
      </c>
    </row>
    <row r="33" s="3" customFormat="1" customHeight="1" spans="1:16">
      <c r="A33" s="12">
        <v>29</v>
      </c>
      <c r="B33" s="13" t="s">
        <v>19</v>
      </c>
      <c r="C33" s="13" t="s">
        <v>88</v>
      </c>
      <c r="D33" s="13" t="s">
        <v>91</v>
      </c>
      <c r="E33" s="13" t="s">
        <v>92</v>
      </c>
      <c r="F33" s="13" t="s">
        <v>23</v>
      </c>
      <c r="G33" s="14">
        <v>138.4</v>
      </c>
      <c r="H33" s="14">
        <v>69.2</v>
      </c>
      <c r="I33" s="14"/>
      <c r="J33" s="14">
        <v>69.2</v>
      </c>
      <c r="K33" s="14">
        <f t="shared" si="1"/>
        <v>41.52</v>
      </c>
      <c r="L33" s="14">
        <v>80.8</v>
      </c>
      <c r="M33" s="23">
        <f t="shared" si="0"/>
        <v>32.32</v>
      </c>
      <c r="N33" s="23">
        <f t="shared" si="2"/>
        <v>73.84</v>
      </c>
      <c r="O33" s="23"/>
      <c r="P33" s="24" t="s">
        <v>29</v>
      </c>
    </row>
    <row r="34" s="3" customFormat="1" customHeight="1" spans="1:16">
      <c r="A34" s="12">
        <v>30</v>
      </c>
      <c r="B34" s="13" t="s">
        <v>19</v>
      </c>
      <c r="C34" s="13" t="s">
        <v>88</v>
      </c>
      <c r="D34" s="13" t="s">
        <v>93</v>
      </c>
      <c r="E34" s="13" t="s">
        <v>94</v>
      </c>
      <c r="F34" s="13" t="s">
        <v>23</v>
      </c>
      <c r="G34" s="14">
        <v>129.93</v>
      </c>
      <c r="H34" s="14">
        <v>64.965</v>
      </c>
      <c r="I34" s="14"/>
      <c r="J34" s="14">
        <v>64.965</v>
      </c>
      <c r="K34" s="14">
        <f t="shared" si="1"/>
        <v>38.979</v>
      </c>
      <c r="L34" s="14">
        <v>72.8</v>
      </c>
      <c r="M34" s="23">
        <f t="shared" si="0"/>
        <v>29.12</v>
      </c>
      <c r="N34" s="23">
        <f t="shared" si="2"/>
        <v>68.099</v>
      </c>
      <c r="O34" s="23"/>
      <c r="P34" s="24" t="s">
        <v>29</v>
      </c>
    </row>
    <row r="35" s="3" customFormat="1" customHeight="1" spans="1:16">
      <c r="A35" s="12">
        <v>31</v>
      </c>
      <c r="B35" s="13" t="s">
        <v>19</v>
      </c>
      <c r="C35" s="13" t="s">
        <v>95</v>
      </c>
      <c r="D35" s="13" t="s">
        <v>96</v>
      </c>
      <c r="E35" s="13" t="s">
        <v>97</v>
      </c>
      <c r="F35" s="13" t="s">
        <v>23</v>
      </c>
      <c r="G35" s="14">
        <v>129.23</v>
      </c>
      <c r="H35" s="14">
        <v>64.615</v>
      </c>
      <c r="I35" s="14"/>
      <c r="J35" s="14">
        <v>64.615</v>
      </c>
      <c r="K35" s="14">
        <f t="shared" si="1"/>
        <v>38.769</v>
      </c>
      <c r="L35" s="14">
        <v>83.8</v>
      </c>
      <c r="M35" s="23">
        <f t="shared" si="0"/>
        <v>33.52</v>
      </c>
      <c r="N35" s="23">
        <f t="shared" si="2"/>
        <v>72.289</v>
      </c>
      <c r="O35" s="23"/>
      <c r="P35" s="24" t="s">
        <v>24</v>
      </c>
    </row>
    <row r="36" s="3" customFormat="1" customHeight="1" spans="1:16">
      <c r="A36" s="12">
        <v>32</v>
      </c>
      <c r="B36" s="13" t="s">
        <v>19</v>
      </c>
      <c r="C36" s="13" t="s">
        <v>95</v>
      </c>
      <c r="D36" s="13" t="s">
        <v>98</v>
      </c>
      <c r="E36" s="13" t="s">
        <v>99</v>
      </c>
      <c r="F36" s="13" t="s">
        <v>23</v>
      </c>
      <c r="G36" s="14">
        <v>121.8</v>
      </c>
      <c r="H36" s="14">
        <v>60.9</v>
      </c>
      <c r="I36" s="14"/>
      <c r="J36" s="14">
        <v>60.9</v>
      </c>
      <c r="K36" s="14">
        <f t="shared" si="1"/>
        <v>36.54</v>
      </c>
      <c r="L36" s="14">
        <v>81</v>
      </c>
      <c r="M36" s="23">
        <f t="shared" si="0"/>
        <v>32.4</v>
      </c>
      <c r="N36" s="23">
        <f t="shared" si="2"/>
        <v>68.94</v>
      </c>
      <c r="O36" s="23"/>
      <c r="P36" s="24" t="s">
        <v>24</v>
      </c>
    </row>
    <row r="37" s="3" customFormat="1" customHeight="1" spans="1:16">
      <c r="A37" s="12">
        <v>33</v>
      </c>
      <c r="B37" s="13" t="s">
        <v>19</v>
      </c>
      <c r="C37" s="13" t="s">
        <v>95</v>
      </c>
      <c r="D37" s="13" t="s">
        <v>100</v>
      </c>
      <c r="E37" s="13" t="s">
        <v>101</v>
      </c>
      <c r="F37" s="13" t="s">
        <v>23</v>
      </c>
      <c r="G37" s="14">
        <v>122.57</v>
      </c>
      <c r="H37" s="14">
        <v>61.285</v>
      </c>
      <c r="I37" s="14"/>
      <c r="J37" s="14">
        <v>61.285</v>
      </c>
      <c r="K37" s="14">
        <f t="shared" si="1"/>
        <v>36.771</v>
      </c>
      <c r="L37" s="14">
        <v>80</v>
      </c>
      <c r="M37" s="23">
        <f t="shared" si="0"/>
        <v>32</v>
      </c>
      <c r="N37" s="23">
        <f t="shared" si="2"/>
        <v>68.771</v>
      </c>
      <c r="O37" s="23"/>
      <c r="P37" s="24" t="s">
        <v>29</v>
      </c>
    </row>
    <row r="38" s="3" customFormat="1" customHeight="1" spans="1:16">
      <c r="A38" s="12">
        <v>34</v>
      </c>
      <c r="B38" s="13" t="s">
        <v>19</v>
      </c>
      <c r="C38" s="13" t="s">
        <v>95</v>
      </c>
      <c r="D38" s="13" t="s">
        <v>102</v>
      </c>
      <c r="E38" s="13" t="s">
        <v>103</v>
      </c>
      <c r="F38" s="13" t="s">
        <v>23</v>
      </c>
      <c r="G38" s="14">
        <v>119.51</v>
      </c>
      <c r="H38" s="14">
        <v>59.755</v>
      </c>
      <c r="I38" s="14"/>
      <c r="J38" s="14">
        <v>59.755</v>
      </c>
      <c r="K38" s="14">
        <f t="shared" si="1"/>
        <v>35.853</v>
      </c>
      <c r="L38" s="14">
        <v>81.8</v>
      </c>
      <c r="M38" s="23">
        <f t="shared" si="0"/>
        <v>32.72</v>
      </c>
      <c r="N38" s="23">
        <f t="shared" si="2"/>
        <v>68.573</v>
      </c>
      <c r="O38" s="23"/>
      <c r="P38" s="24" t="s">
        <v>29</v>
      </c>
    </row>
    <row r="39" s="3" customFormat="1" customHeight="1" spans="1:16">
      <c r="A39" s="12">
        <v>35</v>
      </c>
      <c r="B39" s="13" t="s">
        <v>19</v>
      </c>
      <c r="C39" s="13" t="s">
        <v>95</v>
      </c>
      <c r="D39" s="13" t="s">
        <v>104</v>
      </c>
      <c r="E39" s="13" t="s">
        <v>105</v>
      </c>
      <c r="F39" s="13" t="s">
        <v>23</v>
      </c>
      <c r="G39" s="14">
        <v>115.97</v>
      </c>
      <c r="H39" s="14">
        <v>57.985</v>
      </c>
      <c r="I39" s="14"/>
      <c r="J39" s="14">
        <v>57.985</v>
      </c>
      <c r="K39" s="14">
        <f t="shared" si="1"/>
        <v>34.791</v>
      </c>
      <c r="L39" s="14">
        <v>82.8</v>
      </c>
      <c r="M39" s="23">
        <f t="shared" si="0"/>
        <v>33.12</v>
      </c>
      <c r="N39" s="23">
        <f t="shared" si="2"/>
        <v>67.911</v>
      </c>
      <c r="O39" s="23"/>
      <c r="P39" s="24" t="s">
        <v>29</v>
      </c>
    </row>
    <row r="40" s="3" customFormat="1" customHeight="1" spans="1:16">
      <c r="A40" s="12">
        <v>36</v>
      </c>
      <c r="B40" s="13" t="s">
        <v>19</v>
      </c>
      <c r="C40" s="13" t="s">
        <v>95</v>
      </c>
      <c r="D40" s="13" t="s">
        <v>106</v>
      </c>
      <c r="E40" s="13" t="s">
        <v>107</v>
      </c>
      <c r="F40" s="13" t="s">
        <v>23</v>
      </c>
      <c r="G40" s="14">
        <v>112.77</v>
      </c>
      <c r="H40" s="14">
        <v>56.385</v>
      </c>
      <c r="I40" s="14"/>
      <c r="J40" s="14">
        <v>56.385</v>
      </c>
      <c r="K40" s="14">
        <f t="shared" si="1"/>
        <v>33.831</v>
      </c>
      <c r="L40" s="14">
        <v>0</v>
      </c>
      <c r="M40" s="23">
        <f t="shared" si="0"/>
        <v>0</v>
      </c>
      <c r="N40" s="23">
        <f t="shared" si="2"/>
        <v>33.831</v>
      </c>
      <c r="O40" s="23" t="s">
        <v>32</v>
      </c>
      <c r="P40" s="24" t="s">
        <v>29</v>
      </c>
    </row>
    <row r="41" s="3" customFormat="1" customHeight="1" spans="1:16">
      <c r="A41" s="12">
        <v>37</v>
      </c>
      <c r="B41" s="13" t="s">
        <v>108</v>
      </c>
      <c r="C41" s="13" t="s">
        <v>109</v>
      </c>
      <c r="D41" s="13" t="s">
        <v>110</v>
      </c>
      <c r="E41" s="13" t="s">
        <v>111</v>
      </c>
      <c r="F41" s="13" t="s">
        <v>27</v>
      </c>
      <c r="G41" s="13">
        <v>71.83</v>
      </c>
      <c r="H41" s="13">
        <v>35.915</v>
      </c>
      <c r="I41" s="25" t="s">
        <v>28</v>
      </c>
      <c r="J41" s="13">
        <v>38.415</v>
      </c>
      <c r="K41" s="14">
        <f t="shared" si="1"/>
        <v>23.049</v>
      </c>
      <c r="L41" s="14">
        <v>88.4</v>
      </c>
      <c r="M41" s="23">
        <f t="shared" si="0"/>
        <v>35.36</v>
      </c>
      <c r="N41" s="23">
        <f t="shared" si="2"/>
        <v>58.409</v>
      </c>
      <c r="O41" s="23"/>
      <c r="P41" s="24" t="s">
        <v>24</v>
      </c>
    </row>
    <row r="42" s="3" customFormat="1" customHeight="1" spans="1:16">
      <c r="A42" s="12">
        <v>38</v>
      </c>
      <c r="B42" s="13" t="s">
        <v>108</v>
      </c>
      <c r="C42" s="13" t="s">
        <v>109</v>
      </c>
      <c r="D42" s="13" t="s">
        <v>112</v>
      </c>
      <c r="E42" s="13" t="s">
        <v>113</v>
      </c>
      <c r="F42" s="13" t="s">
        <v>27</v>
      </c>
      <c r="G42" s="13">
        <v>70.73</v>
      </c>
      <c r="H42" s="13">
        <v>35.365</v>
      </c>
      <c r="I42" s="25" t="s">
        <v>28</v>
      </c>
      <c r="J42" s="13">
        <v>37.865</v>
      </c>
      <c r="K42" s="14">
        <f t="shared" si="1"/>
        <v>22.719</v>
      </c>
      <c r="L42" s="14">
        <v>80.6</v>
      </c>
      <c r="M42" s="23">
        <f t="shared" si="0"/>
        <v>32.24</v>
      </c>
      <c r="N42" s="23">
        <f t="shared" si="2"/>
        <v>54.959</v>
      </c>
      <c r="O42" s="23"/>
      <c r="P42" s="24" t="s">
        <v>29</v>
      </c>
    </row>
    <row r="43" s="3" customFormat="1" customHeight="1" spans="1:16">
      <c r="A43" s="12">
        <v>39</v>
      </c>
      <c r="B43" s="13" t="s">
        <v>114</v>
      </c>
      <c r="C43" s="13" t="s">
        <v>115</v>
      </c>
      <c r="D43" s="13" t="s">
        <v>116</v>
      </c>
      <c r="E43" s="13" t="s">
        <v>117</v>
      </c>
      <c r="F43" s="13" t="s">
        <v>27</v>
      </c>
      <c r="G43" s="13">
        <v>110.86</v>
      </c>
      <c r="H43" s="13">
        <v>55.43</v>
      </c>
      <c r="I43" s="25" t="s">
        <v>28</v>
      </c>
      <c r="J43" s="13">
        <v>57.93</v>
      </c>
      <c r="K43" s="14">
        <f t="shared" si="1"/>
        <v>34.758</v>
      </c>
      <c r="L43" s="14">
        <v>85.2</v>
      </c>
      <c r="M43" s="23">
        <f t="shared" si="0"/>
        <v>34.08</v>
      </c>
      <c r="N43" s="23">
        <f t="shared" si="2"/>
        <v>68.838</v>
      </c>
      <c r="O43" s="23"/>
      <c r="P43" s="24" t="s">
        <v>24</v>
      </c>
    </row>
    <row r="44" s="3" customFormat="1" customHeight="1" spans="1:16">
      <c r="A44" s="12">
        <v>40</v>
      </c>
      <c r="B44" s="13" t="s">
        <v>114</v>
      </c>
      <c r="C44" s="13" t="s">
        <v>115</v>
      </c>
      <c r="D44" s="13" t="s">
        <v>118</v>
      </c>
      <c r="E44" s="13" t="s">
        <v>119</v>
      </c>
      <c r="F44" s="13" t="s">
        <v>27</v>
      </c>
      <c r="G44" s="13">
        <v>84.85</v>
      </c>
      <c r="H44" s="13">
        <v>42.425</v>
      </c>
      <c r="I44" s="25" t="s">
        <v>28</v>
      </c>
      <c r="J44" s="13">
        <v>44.925</v>
      </c>
      <c r="K44" s="14">
        <f t="shared" si="1"/>
        <v>26.955</v>
      </c>
      <c r="L44" s="14">
        <v>92.2</v>
      </c>
      <c r="M44" s="23">
        <f t="shared" si="0"/>
        <v>36.88</v>
      </c>
      <c r="N44" s="23">
        <f t="shared" si="2"/>
        <v>63.835</v>
      </c>
      <c r="O44" s="23"/>
      <c r="P44" s="24" t="s">
        <v>24</v>
      </c>
    </row>
    <row r="45" s="3" customFormat="1" customHeight="1" spans="1:16">
      <c r="A45" s="12">
        <v>41</v>
      </c>
      <c r="B45" s="13" t="s">
        <v>114</v>
      </c>
      <c r="C45" s="13" t="s">
        <v>115</v>
      </c>
      <c r="D45" s="13" t="s">
        <v>120</v>
      </c>
      <c r="E45" s="13" t="s">
        <v>121</v>
      </c>
      <c r="F45" s="13" t="s">
        <v>27</v>
      </c>
      <c r="G45" s="13">
        <v>92.28</v>
      </c>
      <c r="H45" s="13">
        <v>46.14</v>
      </c>
      <c r="I45" s="25" t="s">
        <v>28</v>
      </c>
      <c r="J45" s="13">
        <v>48.64</v>
      </c>
      <c r="K45" s="14">
        <f t="shared" si="1"/>
        <v>29.184</v>
      </c>
      <c r="L45" s="14">
        <v>71.6</v>
      </c>
      <c r="M45" s="23">
        <f t="shared" si="0"/>
        <v>28.64</v>
      </c>
      <c r="N45" s="23">
        <f t="shared" si="2"/>
        <v>57.824</v>
      </c>
      <c r="O45" s="23"/>
      <c r="P45" s="24" t="s">
        <v>29</v>
      </c>
    </row>
    <row r="46" s="3" customFormat="1" customHeight="1" spans="1:16">
      <c r="A46" s="12">
        <v>42</v>
      </c>
      <c r="B46" s="13" t="s">
        <v>114</v>
      </c>
      <c r="C46" s="13" t="s">
        <v>115</v>
      </c>
      <c r="D46" s="13" t="s">
        <v>122</v>
      </c>
      <c r="E46" s="13" t="s">
        <v>123</v>
      </c>
      <c r="F46" s="13" t="s">
        <v>27</v>
      </c>
      <c r="G46" s="13">
        <v>82.85</v>
      </c>
      <c r="H46" s="13">
        <v>41.425</v>
      </c>
      <c r="I46" s="25" t="s">
        <v>28</v>
      </c>
      <c r="J46" s="13">
        <v>43.925</v>
      </c>
      <c r="K46" s="14">
        <f t="shared" si="1"/>
        <v>26.355</v>
      </c>
      <c r="L46" s="14">
        <v>76.6</v>
      </c>
      <c r="M46" s="23">
        <f t="shared" si="0"/>
        <v>30.64</v>
      </c>
      <c r="N46" s="23">
        <f t="shared" si="2"/>
        <v>56.995</v>
      </c>
      <c r="O46" s="23"/>
      <c r="P46" s="24" t="s">
        <v>29</v>
      </c>
    </row>
    <row r="47" s="3" customFormat="1" customHeight="1" spans="1:16">
      <c r="A47" s="12">
        <v>43</v>
      </c>
      <c r="B47" s="13" t="s">
        <v>114</v>
      </c>
      <c r="C47" s="13" t="s">
        <v>115</v>
      </c>
      <c r="D47" s="13" t="s">
        <v>124</v>
      </c>
      <c r="E47" s="13" t="s">
        <v>125</v>
      </c>
      <c r="F47" s="13" t="s">
        <v>27</v>
      </c>
      <c r="G47" s="13">
        <v>86.79</v>
      </c>
      <c r="H47" s="13">
        <v>43.395</v>
      </c>
      <c r="I47" s="25" t="s">
        <v>28</v>
      </c>
      <c r="J47" s="13">
        <v>45.895</v>
      </c>
      <c r="K47" s="14">
        <f t="shared" si="1"/>
        <v>27.537</v>
      </c>
      <c r="L47" s="14">
        <v>72.4</v>
      </c>
      <c r="M47" s="23">
        <f t="shared" si="0"/>
        <v>28.96</v>
      </c>
      <c r="N47" s="23">
        <f t="shared" si="2"/>
        <v>56.497</v>
      </c>
      <c r="O47" s="23"/>
      <c r="P47" s="24" t="s">
        <v>29</v>
      </c>
    </row>
    <row r="48" s="3" customFormat="1" customHeight="1" spans="1:16">
      <c r="A48" s="12">
        <v>44</v>
      </c>
      <c r="B48" s="13" t="s">
        <v>114</v>
      </c>
      <c r="C48" s="13" t="s">
        <v>115</v>
      </c>
      <c r="D48" s="13" t="s">
        <v>126</v>
      </c>
      <c r="E48" s="13" t="s">
        <v>127</v>
      </c>
      <c r="F48" s="13" t="s">
        <v>27</v>
      </c>
      <c r="G48" s="13">
        <v>80.69</v>
      </c>
      <c r="H48" s="13">
        <v>40.345</v>
      </c>
      <c r="I48" s="25" t="s">
        <v>28</v>
      </c>
      <c r="J48" s="13">
        <v>42.845</v>
      </c>
      <c r="K48" s="14">
        <f t="shared" si="1"/>
        <v>25.707</v>
      </c>
      <c r="L48" s="14">
        <v>70.6</v>
      </c>
      <c r="M48" s="23">
        <f t="shared" si="0"/>
        <v>28.24</v>
      </c>
      <c r="N48" s="23">
        <f t="shared" si="2"/>
        <v>53.947</v>
      </c>
      <c r="O48" s="23"/>
      <c r="P48" s="24" t="s">
        <v>29</v>
      </c>
    </row>
    <row r="49" s="3" customFormat="1" customHeight="1" spans="1:16">
      <c r="A49" s="12">
        <v>45</v>
      </c>
      <c r="B49" s="13" t="s">
        <v>128</v>
      </c>
      <c r="C49" s="13" t="s">
        <v>129</v>
      </c>
      <c r="D49" s="13" t="s">
        <v>130</v>
      </c>
      <c r="E49" s="13" t="s">
        <v>131</v>
      </c>
      <c r="F49" s="13" t="s">
        <v>27</v>
      </c>
      <c r="G49" s="13">
        <v>151.36</v>
      </c>
      <c r="H49" s="13">
        <v>75.68</v>
      </c>
      <c r="I49" s="25" t="s">
        <v>28</v>
      </c>
      <c r="J49" s="13">
        <v>78.18</v>
      </c>
      <c r="K49" s="14">
        <f t="shared" si="1"/>
        <v>46.908</v>
      </c>
      <c r="L49" s="14">
        <v>86.8</v>
      </c>
      <c r="M49" s="23">
        <f t="shared" si="0"/>
        <v>34.72</v>
      </c>
      <c r="N49" s="23">
        <f t="shared" si="2"/>
        <v>81.628</v>
      </c>
      <c r="O49" s="23"/>
      <c r="P49" s="24" t="s">
        <v>24</v>
      </c>
    </row>
    <row r="50" s="3" customFormat="1" customHeight="1" spans="1:16">
      <c r="A50" s="12">
        <v>46</v>
      </c>
      <c r="B50" s="13" t="s">
        <v>128</v>
      </c>
      <c r="C50" s="13" t="s">
        <v>129</v>
      </c>
      <c r="D50" s="13" t="s">
        <v>132</v>
      </c>
      <c r="E50" s="13" t="s">
        <v>133</v>
      </c>
      <c r="F50" s="13" t="s">
        <v>23</v>
      </c>
      <c r="G50" s="13">
        <v>161.76</v>
      </c>
      <c r="H50" s="13">
        <v>80.88</v>
      </c>
      <c r="I50" s="25"/>
      <c r="J50" s="13">
        <v>80.88</v>
      </c>
      <c r="K50" s="14">
        <f t="shared" si="1"/>
        <v>48.528</v>
      </c>
      <c r="L50" s="14">
        <v>80</v>
      </c>
      <c r="M50" s="23">
        <f t="shared" si="0"/>
        <v>32</v>
      </c>
      <c r="N50" s="23">
        <f t="shared" si="2"/>
        <v>80.528</v>
      </c>
      <c r="O50" s="23"/>
      <c r="P50" s="24" t="s">
        <v>29</v>
      </c>
    </row>
    <row r="51" s="3" customFormat="1" customHeight="1" spans="1:16">
      <c r="A51" s="12">
        <v>47</v>
      </c>
      <c r="B51" s="13" t="s">
        <v>128</v>
      </c>
      <c r="C51" s="13" t="s">
        <v>129</v>
      </c>
      <c r="D51" s="13" t="s">
        <v>134</v>
      </c>
      <c r="E51" s="13" t="s">
        <v>135</v>
      </c>
      <c r="F51" s="13" t="s">
        <v>23</v>
      </c>
      <c r="G51" s="13">
        <v>158.99</v>
      </c>
      <c r="H51" s="13">
        <v>79.495</v>
      </c>
      <c r="I51" s="25"/>
      <c r="J51" s="13">
        <v>79.495</v>
      </c>
      <c r="K51" s="14">
        <f t="shared" si="1"/>
        <v>47.697</v>
      </c>
      <c r="L51" s="14">
        <v>75.8</v>
      </c>
      <c r="M51" s="23">
        <f t="shared" si="0"/>
        <v>30.32</v>
      </c>
      <c r="N51" s="23">
        <f t="shared" si="2"/>
        <v>78.017</v>
      </c>
      <c r="O51" s="23"/>
      <c r="P51" s="24" t="s">
        <v>29</v>
      </c>
    </row>
    <row r="52" s="3" customFormat="1" customHeight="1" spans="1:16">
      <c r="A52" s="12">
        <v>48</v>
      </c>
      <c r="B52" s="13" t="s">
        <v>128</v>
      </c>
      <c r="C52" s="13" t="s">
        <v>136</v>
      </c>
      <c r="D52" s="13" t="s">
        <v>137</v>
      </c>
      <c r="E52" s="13" t="s">
        <v>138</v>
      </c>
      <c r="F52" s="13" t="s">
        <v>27</v>
      </c>
      <c r="G52" s="13">
        <v>122.06</v>
      </c>
      <c r="H52" s="13">
        <v>61.03</v>
      </c>
      <c r="I52" s="25" t="s">
        <v>28</v>
      </c>
      <c r="J52" s="13">
        <v>63.53</v>
      </c>
      <c r="K52" s="14">
        <f t="shared" si="1"/>
        <v>38.118</v>
      </c>
      <c r="L52" s="14">
        <v>72.4</v>
      </c>
      <c r="M52" s="23">
        <f t="shared" si="0"/>
        <v>28.96</v>
      </c>
      <c r="N52" s="23">
        <f t="shared" si="2"/>
        <v>67.078</v>
      </c>
      <c r="O52" s="23"/>
      <c r="P52" s="24" t="s">
        <v>24</v>
      </c>
    </row>
    <row r="53" s="3" customFormat="1" customHeight="1" spans="1:16">
      <c r="A53" s="12">
        <v>49</v>
      </c>
      <c r="B53" s="13" t="s">
        <v>128</v>
      </c>
      <c r="C53" s="13" t="s">
        <v>136</v>
      </c>
      <c r="D53" s="13" t="s">
        <v>139</v>
      </c>
      <c r="E53" s="13" t="s">
        <v>140</v>
      </c>
      <c r="F53" s="13" t="s">
        <v>27</v>
      </c>
      <c r="G53" s="13">
        <v>110.79</v>
      </c>
      <c r="H53" s="13">
        <v>55.395</v>
      </c>
      <c r="I53" s="25" t="s">
        <v>28</v>
      </c>
      <c r="J53" s="13">
        <v>57.895</v>
      </c>
      <c r="K53" s="14">
        <f t="shared" si="1"/>
        <v>34.737</v>
      </c>
      <c r="L53" s="14">
        <v>78.8</v>
      </c>
      <c r="M53" s="23">
        <f t="shared" si="0"/>
        <v>31.52</v>
      </c>
      <c r="N53" s="23">
        <f t="shared" si="2"/>
        <v>66.257</v>
      </c>
      <c r="O53" s="23"/>
      <c r="P53" s="24" t="s">
        <v>29</v>
      </c>
    </row>
    <row r="54" s="3" customFormat="1" customHeight="1" spans="1:16">
      <c r="A54" s="12">
        <v>50</v>
      </c>
      <c r="B54" s="13" t="s">
        <v>128</v>
      </c>
      <c r="C54" s="13" t="s">
        <v>141</v>
      </c>
      <c r="D54" s="13" t="s">
        <v>142</v>
      </c>
      <c r="E54" s="13" t="s">
        <v>143</v>
      </c>
      <c r="F54" s="13" t="s">
        <v>27</v>
      </c>
      <c r="G54" s="13">
        <v>115.39</v>
      </c>
      <c r="H54" s="13">
        <v>57.695</v>
      </c>
      <c r="I54" s="25" t="s">
        <v>28</v>
      </c>
      <c r="J54" s="13">
        <v>60.195</v>
      </c>
      <c r="K54" s="14">
        <f t="shared" si="1"/>
        <v>36.117</v>
      </c>
      <c r="L54" s="14">
        <v>87.2</v>
      </c>
      <c r="M54" s="23">
        <f t="shared" si="0"/>
        <v>34.88</v>
      </c>
      <c r="N54" s="23">
        <f t="shared" si="2"/>
        <v>70.997</v>
      </c>
      <c r="O54" s="23"/>
      <c r="P54" s="24" t="s">
        <v>24</v>
      </c>
    </row>
    <row r="55" s="3" customFormat="1" customHeight="1" spans="1:16">
      <c r="A55" s="12">
        <v>51</v>
      </c>
      <c r="B55" s="13" t="s">
        <v>128</v>
      </c>
      <c r="C55" s="13" t="s">
        <v>141</v>
      </c>
      <c r="D55" s="13" t="s">
        <v>144</v>
      </c>
      <c r="E55" s="13" t="s">
        <v>145</v>
      </c>
      <c r="F55" s="13" t="s">
        <v>27</v>
      </c>
      <c r="G55" s="13">
        <v>106.57</v>
      </c>
      <c r="H55" s="13">
        <v>53.285</v>
      </c>
      <c r="I55" s="25" t="s">
        <v>28</v>
      </c>
      <c r="J55" s="13">
        <v>55.785</v>
      </c>
      <c r="K55" s="14">
        <f t="shared" si="1"/>
        <v>33.471</v>
      </c>
      <c r="L55" s="14">
        <v>78</v>
      </c>
      <c r="M55" s="23">
        <f t="shared" si="0"/>
        <v>31.2</v>
      </c>
      <c r="N55" s="23">
        <f t="shared" si="2"/>
        <v>64.671</v>
      </c>
      <c r="O55" s="23"/>
      <c r="P55" s="24" t="s">
        <v>29</v>
      </c>
    </row>
    <row r="56" s="3" customFormat="1" customHeight="1" spans="1:16">
      <c r="A56" s="12">
        <v>52</v>
      </c>
      <c r="B56" s="13" t="s">
        <v>128</v>
      </c>
      <c r="C56" s="13" t="s">
        <v>141</v>
      </c>
      <c r="D56" s="13" t="s">
        <v>146</v>
      </c>
      <c r="E56" s="13" t="s">
        <v>147</v>
      </c>
      <c r="F56" s="13" t="s">
        <v>27</v>
      </c>
      <c r="G56" s="13">
        <v>102.04</v>
      </c>
      <c r="H56" s="13">
        <v>51.02</v>
      </c>
      <c r="I56" s="25" t="s">
        <v>28</v>
      </c>
      <c r="J56" s="13">
        <v>53.52</v>
      </c>
      <c r="K56" s="14">
        <f t="shared" si="1"/>
        <v>32.112</v>
      </c>
      <c r="L56" s="14">
        <v>74.4</v>
      </c>
      <c r="M56" s="23">
        <f t="shared" si="0"/>
        <v>29.76</v>
      </c>
      <c r="N56" s="23">
        <f t="shared" si="2"/>
        <v>61.872</v>
      </c>
      <c r="O56" s="23"/>
      <c r="P56" s="24" t="s">
        <v>29</v>
      </c>
    </row>
    <row r="57" s="3" customFormat="1" customHeight="1" spans="1:16">
      <c r="A57" s="12">
        <v>53</v>
      </c>
      <c r="B57" s="13" t="s">
        <v>128</v>
      </c>
      <c r="C57" s="15" t="s">
        <v>148</v>
      </c>
      <c r="D57" s="13" t="s">
        <v>149</v>
      </c>
      <c r="E57" s="13" t="s">
        <v>150</v>
      </c>
      <c r="F57" s="13" t="s">
        <v>27</v>
      </c>
      <c r="G57" s="13">
        <v>119.83</v>
      </c>
      <c r="H57" s="13">
        <v>59.915</v>
      </c>
      <c r="I57" s="25" t="s">
        <v>28</v>
      </c>
      <c r="J57" s="13">
        <v>62.415</v>
      </c>
      <c r="K57" s="14">
        <f t="shared" si="1"/>
        <v>37.449</v>
      </c>
      <c r="L57" s="14">
        <v>93</v>
      </c>
      <c r="M57" s="23">
        <f t="shared" si="0"/>
        <v>37.2</v>
      </c>
      <c r="N57" s="23">
        <f t="shared" si="2"/>
        <v>74.649</v>
      </c>
      <c r="O57" s="23"/>
      <c r="P57" s="24" t="s">
        <v>24</v>
      </c>
    </row>
    <row r="58" s="3" customFormat="1" customHeight="1" spans="1:16">
      <c r="A58" s="12">
        <v>54</v>
      </c>
      <c r="B58" s="13" t="s">
        <v>128</v>
      </c>
      <c r="C58" s="15" t="s">
        <v>148</v>
      </c>
      <c r="D58" s="13" t="s">
        <v>151</v>
      </c>
      <c r="E58" s="13" t="s">
        <v>152</v>
      </c>
      <c r="F58" s="13" t="s">
        <v>27</v>
      </c>
      <c r="G58" s="13">
        <v>114.14</v>
      </c>
      <c r="H58" s="13">
        <v>57.07</v>
      </c>
      <c r="I58" s="25" t="s">
        <v>28</v>
      </c>
      <c r="J58" s="13">
        <v>59.57</v>
      </c>
      <c r="K58" s="14">
        <f t="shared" si="1"/>
        <v>35.742</v>
      </c>
      <c r="L58" s="14">
        <v>90</v>
      </c>
      <c r="M58" s="23">
        <f t="shared" si="0"/>
        <v>36</v>
      </c>
      <c r="N58" s="23">
        <f t="shared" si="2"/>
        <v>71.742</v>
      </c>
      <c r="O58" s="23"/>
      <c r="P58" s="24" t="s">
        <v>24</v>
      </c>
    </row>
    <row r="59" s="3" customFormat="1" customHeight="1" spans="1:16">
      <c r="A59" s="12">
        <v>55</v>
      </c>
      <c r="B59" s="13" t="s">
        <v>128</v>
      </c>
      <c r="C59" s="15" t="s">
        <v>148</v>
      </c>
      <c r="D59" s="13" t="s">
        <v>153</v>
      </c>
      <c r="E59" s="13" t="s">
        <v>154</v>
      </c>
      <c r="F59" s="13" t="s">
        <v>27</v>
      </c>
      <c r="G59" s="13">
        <v>103.82</v>
      </c>
      <c r="H59" s="13">
        <v>51.91</v>
      </c>
      <c r="I59" s="25" t="s">
        <v>28</v>
      </c>
      <c r="J59" s="13">
        <v>54.41</v>
      </c>
      <c r="K59" s="14">
        <f t="shared" si="1"/>
        <v>32.646</v>
      </c>
      <c r="L59" s="14">
        <v>96.2</v>
      </c>
      <c r="M59" s="23">
        <f t="shared" si="0"/>
        <v>38.48</v>
      </c>
      <c r="N59" s="23">
        <f t="shared" si="2"/>
        <v>71.126</v>
      </c>
      <c r="O59" s="23"/>
      <c r="P59" s="24" t="s">
        <v>29</v>
      </c>
    </row>
    <row r="60" s="3" customFormat="1" customHeight="1" spans="1:16">
      <c r="A60" s="12">
        <v>56</v>
      </c>
      <c r="B60" s="13" t="s">
        <v>128</v>
      </c>
      <c r="C60" s="15" t="s">
        <v>148</v>
      </c>
      <c r="D60" s="13" t="s">
        <v>155</v>
      </c>
      <c r="E60" s="13" t="s">
        <v>156</v>
      </c>
      <c r="F60" s="13" t="s">
        <v>27</v>
      </c>
      <c r="G60" s="13">
        <v>103.28</v>
      </c>
      <c r="H60" s="13">
        <v>51.64</v>
      </c>
      <c r="I60" s="25" t="s">
        <v>28</v>
      </c>
      <c r="J60" s="13">
        <v>54.14</v>
      </c>
      <c r="K60" s="14">
        <f t="shared" si="1"/>
        <v>32.484</v>
      </c>
      <c r="L60" s="14">
        <v>94.2</v>
      </c>
      <c r="M60" s="23">
        <f t="shared" si="0"/>
        <v>37.68</v>
      </c>
      <c r="N60" s="23">
        <f t="shared" si="2"/>
        <v>70.164</v>
      </c>
      <c r="O60" s="23"/>
      <c r="P60" s="24" t="s">
        <v>29</v>
      </c>
    </row>
    <row r="61" s="3" customFormat="1" customHeight="1" spans="1:16">
      <c r="A61" s="12">
        <v>57</v>
      </c>
      <c r="B61" s="13" t="s">
        <v>128</v>
      </c>
      <c r="C61" s="15" t="s">
        <v>148</v>
      </c>
      <c r="D61" s="13" t="s">
        <v>157</v>
      </c>
      <c r="E61" s="13" t="s">
        <v>158</v>
      </c>
      <c r="F61" s="13" t="s">
        <v>27</v>
      </c>
      <c r="G61" s="13">
        <v>108.6</v>
      </c>
      <c r="H61" s="13">
        <v>54.3</v>
      </c>
      <c r="I61" s="25" t="s">
        <v>28</v>
      </c>
      <c r="J61" s="13">
        <v>56.8</v>
      </c>
      <c r="K61" s="14">
        <f t="shared" si="1"/>
        <v>34.08</v>
      </c>
      <c r="L61" s="14">
        <v>86.8</v>
      </c>
      <c r="M61" s="23">
        <f t="shared" si="0"/>
        <v>34.72</v>
      </c>
      <c r="N61" s="23">
        <f t="shared" si="2"/>
        <v>68.8</v>
      </c>
      <c r="O61" s="23"/>
      <c r="P61" s="24" t="s">
        <v>29</v>
      </c>
    </row>
    <row r="62" s="3" customFormat="1" customHeight="1" spans="1:16">
      <c r="A62" s="12">
        <v>58</v>
      </c>
      <c r="B62" s="13" t="s">
        <v>128</v>
      </c>
      <c r="C62" s="15" t="s">
        <v>148</v>
      </c>
      <c r="D62" s="13" t="s">
        <v>159</v>
      </c>
      <c r="E62" s="13" t="s">
        <v>160</v>
      </c>
      <c r="F62" s="13" t="s">
        <v>27</v>
      </c>
      <c r="G62" s="13">
        <v>103.57</v>
      </c>
      <c r="H62" s="13">
        <v>51.785</v>
      </c>
      <c r="I62" s="25" t="s">
        <v>28</v>
      </c>
      <c r="J62" s="13">
        <v>54.285</v>
      </c>
      <c r="K62" s="14">
        <f t="shared" si="1"/>
        <v>32.571</v>
      </c>
      <c r="L62" s="14">
        <v>88.4</v>
      </c>
      <c r="M62" s="23">
        <f t="shared" si="0"/>
        <v>35.36</v>
      </c>
      <c r="N62" s="23">
        <f t="shared" si="2"/>
        <v>67.931</v>
      </c>
      <c r="O62" s="23"/>
      <c r="P62" s="24" t="s">
        <v>29</v>
      </c>
    </row>
    <row r="63" s="3" customFormat="1" customHeight="1" spans="1:16">
      <c r="A63" s="12">
        <v>59</v>
      </c>
      <c r="B63" s="13" t="s">
        <v>128</v>
      </c>
      <c r="C63" s="13" t="s">
        <v>161</v>
      </c>
      <c r="D63" s="13" t="s">
        <v>162</v>
      </c>
      <c r="E63" s="13" t="s">
        <v>163</v>
      </c>
      <c r="F63" s="13" t="s">
        <v>27</v>
      </c>
      <c r="G63" s="13">
        <v>75.23</v>
      </c>
      <c r="H63" s="13">
        <v>37.615</v>
      </c>
      <c r="I63" s="25" t="s">
        <v>28</v>
      </c>
      <c r="J63" s="13">
        <v>40.115</v>
      </c>
      <c r="K63" s="14">
        <f t="shared" si="1"/>
        <v>24.069</v>
      </c>
      <c r="L63" s="14">
        <v>85.2</v>
      </c>
      <c r="M63" s="23">
        <f t="shared" si="0"/>
        <v>34.08</v>
      </c>
      <c r="N63" s="23">
        <f t="shared" si="2"/>
        <v>58.149</v>
      </c>
      <c r="O63" s="23"/>
      <c r="P63" s="24" t="s">
        <v>24</v>
      </c>
    </row>
    <row r="64" s="3" customFormat="1" customHeight="1" spans="1:16">
      <c r="A64" s="12">
        <v>60</v>
      </c>
      <c r="B64" s="13" t="s">
        <v>128</v>
      </c>
      <c r="C64" s="13" t="s">
        <v>161</v>
      </c>
      <c r="D64" s="13" t="s">
        <v>164</v>
      </c>
      <c r="E64" s="13" t="s">
        <v>165</v>
      </c>
      <c r="F64" s="13" t="s">
        <v>27</v>
      </c>
      <c r="G64" s="13">
        <v>76.97</v>
      </c>
      <c r="H64" s="13">
        <v>38.485</v>
      </c>
      <c r="I64" s="25" t="s">
        <v>28</v>
      </c>
      <c r="J64" s="13">
        <v>40.985</v>
      </c>
      <c r="K64" s="14">
        <f t="shared" si="1"/>
        <v>24.591</v>
      </c>
      <c r="L64" s="14">
        <v>75.4</v>
      </c>
      <c r="M64" s="23">
        <f t="shared" si="0"/>
        <v>30.16</v>
      </c>
      <c r="N64" s="23">
        <f t="shared" si="2"/>
        <v>54.751</v>
      </c>
      <c r="O64" s="23"/>
      <c r="P64" s="12" t="s">
        <v>29</v>
      </c>
    </row>
    <row r="65" s="3" customFormat="1" customHeight="1" spans="1:16">
      <c r="A65" s="12">
        <v>61</v>
      </c>
      <c r="B65" s="13" t="s">
        <v>128</v>
      </c>
      <c r="C65" s="13" t="s">
        <v>161</v>
      </c>
      <c r="D65" s="13" t="s">
        <v>166</v>
      </c>
      <c r="E65" s="13" t="s">
        <v>167</v>
      </c>
      <c r="F65" s="13" t="s">
        <v>27</v>
      </c>
      <c r="G65" s="13">
        <v>92.84</v>
      </c>
      <c r="H65" s="13">
        <v>46.42</v>
      </c>
      <c r="I65" s="25" t="s">
        <v>28</v>
      </c>
      <c r="J65" s="13">
        <v>48.92</v>
      </c>
      <c r="K65" s="14">
        <f t="shared" si="1"/>
        <v>29.352</v>
      </c>
      <c r="L65" s="14">
        <v>0</v>
      </c>
      <c r="M65" s="23">
        <f t="shared" si="0"/>
        <v>0</v>
      </c>
      <c r="N65" s="23">
        <f t="shared" si="2"/>
        <v>29.352</v>
      </c>
      <c r="O65" s="23" t="s">
        <v>32</v>
      </c>
      <c r="P65" s="12" t="s">
        <v>29</v>
      </c>
    </row>
    <row r="66" s="3" customFormat="1" customHeight="1" spans="1:16">
      <c r="A66" s="12">
        <v>62</v>
      </c>
      <c r="B66" s="13" t="s">
        <v>128</v>
      </c>
      <c r="C66" s="15" t="s">
        <v>168</v>
      </c>
      <c r="D66" s="13" t="s">
        <v>169</v>
      </c>
      <c r="E66" s="13" t="s">
        <v>170</v>
      </c>
      <c r="F66" s="13" t="s">
        <v>27</v>
      </c>
      <c r="G66" s="13">
        <v>90.87</v>
      </c>
      <c r="H66" s="13">
        <v>45.435</v>
      </c>
      <c r="I66" s="25" t="s">
        <v>28</v>
      </c>
      <c r="J66" s="13">
        <v>47.935</v>
      </c>
      <c r="K66" s="14">
        <f t="shared" si="1"/>
        <v>28.761</v>
      </c>
      <c r="L66" s="14">
        <v>91.2</v>
      </c>
      <c r="M66" s="23">
        <f t="shared" si="0"/>
        <v>36.48</v>
      </c>
      <c r="N66" s="23">
        <f t="shared" si="2"/>
        <v>65.241</v>
      </c>
      <c r="O66" s="23"/>
      <c r="P66" s="24" t="s">
        <v>24</v>
      </c>
    </row>
    <row r="67" s="3" customFormat="1" customHeight="1" spans="1:16">
      <c r="A67" s="12">
        <v>63</v>
      </c>
      <c r="B67" s="13" t="s">
        <v>128</v>
      </c>
      <c r="C67" s="13" t="s">
        <v>171</v>
      </c>
      <c r="D67" s="13" t="s">
        <v>172</v>
      </c>
      <c r="E67" s="13" t="s">
        <v>173</v>
      </c>
      <c r="F67" s="13" t="s">
        <v>27</v>
      </c>
      <c r="G67" s="13" t="s">
        <v>174</v>
      </c>
      <c r="H67" s="13" t="s">
        <v>175</v>
      </c>
      <c r="I67" s="26">
        <v>2.5</v>
      </c>
      <c r="J67" s="13" t="s">
        <v>176</v>
      </c>
      <c r="K67" s="14">
        <f t="shared" si="1"/>
        <v>31.407</v>
      </c>
      <c r="L67" s="14">
        <v>86.8</v>
      </c>
      <c r="M67" s="23">
        <f t="shared" si="0"/>
        <v>34.72</v>
      </c>
      <c r="N67" s="23">
        <f t="shared" si="2"/>
        <v>66.127</v>
      </c>
      <c r="O67" s="23"/>
      <c r="P67" s="24" t="s">
        <v>24</v>
      </c>
    </row>
    <row r="68" s="3" customFormat="1" customHeight="1" spans="1:16">
      <c r="A68" s="12">
        <v>64</v>
      </c>
      <c r="B68" s="13" t="s">
        <v>128</v>
      </c>
      <c r="C68" s="13" t="s">
        <v>171</v>
      </c>
      <c r="D68" s="13" t="s">
        <v>177</v>
      </c>
      <c r="E68" s="13" t="s">
        <v>178</v>
      </c>
      <c r="F68" s="13" t="s">
        <v>27</v>
      </c>
      <c r="G68" s="13">
        <v>90.88</v>
      </c>
      <c r="H68" s="13">
        <v>45.44</v>
      </c>
      <c r="I68" s="25" t="s">
        <v>28</v>
      </c>
      <c r="J68" s="13">
        <v>47.94</v>
      </c>
      <c r="K68" s="14">
        <f t="shared" si="1"/>
        <v>28.764</v>
      </c>
      <c r="L68" s="14">
        <v>92</v>
      </c>
      <c r="M68" s="23">
        <f t="shared" si="0"/>
        <v>36.8</v>
      </c>
      <c r="N68" s="23">
        <f t="shared" si="2"/>
        <v>65.564</v>
      </c>
      <c r="O68" s="23"/>
      <c r="P68" s="12" t="s">
        <v>29</v>
      </c>
    </row>
    <row r="69" s="3" customFormat="1" customHeight="1" spans="1:16">
      <c r="A69" s="12">
        <v>65</v>
      </c>
      <c r="B69" s="13" t="s">
        <v>179</v>
      </c>
      <c r="C69" s="13" t="s">
        <v>180</v>
      </c>
      <c r="D69" s="13" t="s">
        <v>181</v>
      </c>
      <c r="E69" s="13" t="s">
        <v>182</v>
      </c>
      <c r="F69" s="13" t="s">
        <v>23</v>
      </c>
      <c r="G69" s="13">
        <v>116.71</v>
      </c>
      <c r="H69" s="13">
        <v>58.355</v>
      </c>
      <c r="I69" s="25"/>
      <c r="J69" s="13">
        <v>58.355</v>
      </c>
      <c r="K69" s="14">
        <f t="shared" si="1"/>
        <v>35.013</v>
      </c>
      <c r="L69" s="14">
        <v>87.4</v>
      </c>
      <c r="M69" s="23">
        <f t="shared" ref="M69:M132" si="3">L69*0.4</f>
        <v>34.96</v>
      </c>
      <c r="N69" s="23">
        <f t="shared" si="2"/>
        <v>69.973</v>
      </c>
      <c r="O69" s="23"/>
      <c r="P69" s="24" t="s">
        <v>24</v>
      </c>
    </row>
    <row r="70" s="3" customFormat="1" customHeight="1" spans="1:16">
      <c r="A70" s="12">
        <v>66</v>
      </c>
      <c r="B70" s="13" t="s">
        <v>179</v>
      </c>
      <c r="C70" s="13" t="s">
        <v>183</v>
      </c>
      <c r="D70" s="13" t="s">
        <v>184</v>
      </c>
      <c r="E70" s="13" t="s">
        <v>185</v>
      </c>
      <c r="F70" s="13" t="s">
        <v>23</v>
      </c>
      <c r="G70" s="13">
        <v>139.87</v>
      </c>
      <c r="H70" s="13">
        <v>69.935</v>
      </c>
      <c r="I70" s="25"/>
      <c r="J70" s="13">
        <v>69.935</v>
      </c>
      <c r="K70" s="14">
        <f t="shared" ref="K70:K133" si="4">J70*0.6</f>
        <v>41.961</v>
      </c>
      <c r="L70" s="14">
        <v>89.2</v>
      </c>
      <c r="M70" s="23">
        <f t="shared" si="3"/>
        <v>35.68</v>
      </c>
      <c r="N70" s="23">
        <f t="shared" ref="N70:N133" si="5">K70+M70</f>
        <v>77.641</v>
      </c>
      <c r="O70" s="23"/>
      <c r="P70" s="24" t="s">
        <v>24</v>
      </c>
    </row>
    <row r="71" s="3" customFormat="1" customHeight="1" spans="1:16">
      <c r="A71" s="12">
        <v>67</v>
      </c>
      <c r="B71" s="13" t="s">
        <v>179</v>
      </c>
      <c r="C71" s="13" t="s">
        <v>183</v>
      </c>
      <c r="D71" s="13" t="s">
        <v>186</v>
      </c>
      <c r="E71" s="13" t="s">
        <v>187</v>
      </c>
      <c r="F71" s="13" t="s">
        <v>23</v>
      </c>
      <c r="G71" s="13">
        <v>127.93</v>
      </c>
      <c r="H71" s="13">
        <v>63.965</v>
      </c>
      <c r="I71" s="25"/>
      <c r="J71" s="13">
        <v>63.965</v>
      </c>
      <c r="K71" s="14">
        <f t="shared" si="4"/>
        <v>38.379</v>
      </c>
      <c r="L71" s="14">
        <v>91.8</v>
      </c>
      <c r="M71" s="23">
        <f t="shared" si="3"/>
        <v>36.72</v>
      </c>
      <c r="N71" s="23">
        <f t="shared" si="5"/>
        <v>75.099</v>
      </c>
      <c r="O71" s="23"/>
      <c r="P71" s="12" t="s">
        <v>29</v>
      </c>
    </row>
    <row r="72" s="3" customFormat="1" customHeight="1" spans="1:16">
      <c r="A72" s="12">
        <v>68</v>
      </c>
      <c r="B72" s="13" t="s">
        <v>179</v>
      </c>
      <c r="C72" s="13" t="s">
        <v>183</v>
      </c>
      <c r="D72" s="13" t="s">
        <v>188</v>
      </c>
      <c r="E72" s="13" t="s">
        <v>189</v>
      </c>
      <c r="F72" s="13" t="s">
        <v>23</v>
      </c>
      <c r="G72" s="13">
        <v>129.31</v>
      </c>
      <c r="H72" s="13">
        <v>64.655</v>
      </c>
      <c r="I72" s="25"/>
      <c r="J72" s="13">
        <v>64.655</v>
      </c>
      <c r="K72" s="14">
        <f t="shared" si="4"/>
        <v>38.793</v>
      </c>
      <c r="L72" s="14">
        <v>81</v>
      </c>
      <c r="M72" s="23">
        <f t="shared" si="3"/>
        <v>32.4</v>
      </c>
      <c r="N72" s="23">
        <f t="shared" si="5"/>
        <v>71.193</v>
      </c>
      <c r="O72" s="23"/>
      <c r="P72" s="12" t="s">
        <v>29</v>
      </c>
    </row>
    <row r="73" s="3" customFormat="1" customHeight="1" spans="1:16">
      <c r="A73" s="12">
        <v>69</v>
      </c>
      <c r="B73" s="13" t="s">
        <v>179</v>
      </c>
      <c r="C73" s="13" t="s">
        <v>190</v>
      </c>
      <c r="D73" s="13" t="s">
        <v>191</v>
      </c>
      <c r="E73" s="13" t="s">
        <v>192</v>
      </c>
      <c r="F73" s="13" t="s">
        <v>23</v>
      </c>
      <c r="G73" s="13">
        <v>117.94</v>
      </c>
      <c r="H73" s="13">
        <v>58.97</v>
      </c>
      <c r="I73" s="25"/>
      <c r="J73" s="13">
        <v>58.97</v>
      </c>
      <c r="K73" s="14">
        <f t="shared" si="4"/>
        <v>35.382</v>
      </c>
      <c r="L73" s="14">
        <v>92.4</v>
      </c>
      <c r="M73" s="23">
        <f t="shared" si="3"/>
        <v>36.96</v>
      </c>
      <c r="N73" s="23">
        <f t="shared" si="5"/>
        <v>72.342</v>
      </c>
      <c r="O73" s="23"/>
      <c r="P73" s="24" t="s">
        <v>24</v>
      </c>
    </row>
    <row r="74" s="3" customFormat="1" customHeight="1" spans="1:16">
      <c r="A74" s="12">
        <v>70</v>
      </c>
      <c r="B74" s="13" t="s">
        <v>179</v>
      </c>
      <c r="C74" s="13" t="s">
        <v>190</v>
      </c>
      <c r="D74" s="13" t="s">
        <v>193</v>
      </c>
      <c r="E74" s="13" t="s">
        <v>194</v>
      </c>
      <c r="F74" s="13" t="s">
        <v>23</v>
      </c>
      <c r="G74" s="13">
        <v>128.5</v>
      </c>
      <c r="H74" s="13">
        <v>64.25</v>
      </c>
      <c r="I74" s="25"/>
      <c r="J74" s="13">
        <v>64.25</v>
      </c>
      <c r="K74" s="14">
        <f t="shared" si="4"/>
        <v>38.55</v>
      </c>
      <c r="L74" s="14">
        <v>83.2</v>
      </c>
      <c r="M74" s="23">
        <f t="shared" si="3"/>
        <v>33.28</v>
      </c>
      <c r="N74" s="23">
        <f t="shared" si="5"/>
        <v>71.83</v>
      </c>
      <c r="O74" s="23"/>
      <c r="P74" s="12" t="s">
        <v>29</v>
      </c>
    </row>
    <row r="75" s="3" customFormat="1" customHeight="1" spans="1:16">
      <c r="A75" s="12">
        <v>71</v>
      </c>
      <c r="B75" s="13" t="s">
        <v>179</v>
      </c>
      <c r="C75" s="13" t="s">
        <v>190</v>
      </c>
      <c r="D75" s="13" t="s">
        <v>195</v>
      </c>
      <c r="E75" s="13" t="s">
        <v>196</v>
      </c>
      <c r="F75" s="13" t="s">
        <v>23</v>
      </c>
      <c r="G75" s="13">
        <v>122.45</v>
      </c>
      <c r="H75" s="13">
        <v>61.225</v>
      </c>
      <c r="I75" s="25"/>
      <c r="J75" s="13">
        <v>61.225</v>
      </c>
      <c r="K75" s="14">
        <f t="shared" si="4"/>
        <v>36.735</v>
      </c>
      <c r="L75" s="14">
        <v>78.6</v>
      </c>
      <c r="M75" s="23">
        <f t="shared" si="3"/>
        <v>31.44</v>
      </c>
      <c r="N75" s="23">
        <f t="shared" si="5"/>
        <v>68.175</v>
      </c>
      <c r="O75" s="23"/>
      <c r="P75" s="12" t="s">
        <v>29</v>
      </c>
    </row>
    <row r="76" s="3" customFormat="1" customHeight="1" spans="1:16">
      <c r="A76" s="12">
        <v>72</v>
      </c>
      <c r="B76" s="13" t="s">
        <v>179</v>
      </c>
      <c r="C76" s="13" t="s">
        <v>197</v>
      </c>
      <c r="D76" s="13" t="s">
        <v>198</v>
      </c>
      <c r="E76" s="13" t="s">
        <v>199</v>
      </c>
      <c r="F76" s="13" t="s">
        <v>23</v>
      </c>
      <c r="G76" s="13">
        <v>134.57</v>
      </c>
      <c r="H76" s="13">
        <v>67.285</v>
      </c>
      <c r="I76" s="25"/>
      <c r="J76" s="13">
        <v>67.285</v>
      </c>
      <c r="K76" s="14">
        <f t="shared" si="4"/>
        <v>40.371</v>
      </c>
      <c r="L76" s="14">
        <v>94</v>
      </c>
      <c r="M76" s="23">
        <f t="shared" si="3"/>
        <v>37.6</v>
      </c>
      <c r="N76" s="23">
        <f t="shared" si="5"/>
        <v>77.971</v>
      </c>
      <c r="O76" s="23"/>
      <c r="P76" s="24" t="s">
        <v>24</v>
      </c>
    </row>
    <row r="77" s="3" customFormat="1" customHeight="1" spans="1:16">
      <c r="A77" s="12">
        <v>73</v>
      </c>
      <c r="B77" s="13" t="s">
        <v>179</v>
      </c>
      <c r="C77" s="13" t="s">
        <v>197</v>
      </c>
      <c r="D77" s="13" t="s">
        <v>200</v>
      </c>
      <c r="E77" s="13" t="s">
        <v>201</v>
      </c>
      <c r="F77" s="13" t="s">
        <v>23</v>
      </c>
      <c r="G77" s="13">
        <v>140.61</v>
      </c>
      <c r="H77" s="13">
        <v>70.305</v>
      </c>
      <c r="I77" s="25"/>
      <c r="J77" s="13">
        <v>70.305</v>
      </c>
      <c r="K77" s="14">
        <f t="shared" si="4"/>
        <v>42.183</v>
      </c>
      <c r="L77" s="14">
        <v>88.8</v>
      </c>
      <c r="M77" s="23">
        <f t="shared" si="3"/>
        <v>35.52</v>
      </c>
      <c r="N77" s="23">
        <f t="shared" si="5"/>
        <v>77.703</v>
      </c>
      <c r="O77" s="23"/>
      <c r="P77" s="12" t="s">
        <v>29</v>
      </c>
    </row>
    <row r="78" s="3" customFormat="1" customHeight="1" spans="1:16">
      <c r="A78" s="12">
        <v>74</v>
      </c>
      <c r="B78" s="13" t="s">
        <v>179</v>
      </c>
      <c r="C78" s="13" t="s">
        <v>197</v>
      </c>
      <c r="D78" s="13" t="s">
        <v>202</v>
      </c>
      <c r="E78" s="13" t="s">
        <v>203</v>
      </c>
      <c r="F78" s="13" t="s">
        <v>23</v>
      </c>
      <c r="G78" s="13">
        <v>128.59</v>
      </c>
      <c r="H78" s="13">
        <v>64.295</v>
      </c>
      <c r="I78" s="25"/>
      <c r="J78" s="13">
        <v>64.295</v>
      </c>
      <c r="K78" s="14">
        <f t="shared" si="4"/>
        <v>38.577</v>
      </c>
      <c r="L78" s="14">
        <v>81.4</v>
      </c>
      <c r="M78" s="23">
        <f t="shared" si="3"/>
        <v>32.56</v>
      </c>
      <c r="N78" s="23">
        <f t="shared" si="5"/>
        <v>71.137</v>
      </c>
      <c r="O78" s="23"/>
      <c r="P78" s="12" t="s">
        <v>29</v>
      </c>
    </row>
    <row r="79" s="3" customFormat="1" customHeight="1" spans="1:16">
      <c r="A79" s="12">
        <v>75</v>
      </c>
      <c r="B79" s="13" t="s">
        <v>179</v>
      </c>
      <c r="C79" s="13" t="s">
        <v>109</v>
      </c>
      <c r="D79" s="13" t="s">
        <v>204</v>
      </c>
      <c r="E79" s="13" t="s">
        <v>205</v>
      </c>
      <c r="F79" s="13" t="s">
        <v>27</v>
      </c>
      <c r="G79" s="13">
        <v>117.38</v>
      </c>
      <c r="H79" s="13">
        <v>58.69</v>
      </c>
      <c r="I79" s="25" t="s">
        <v>28</v>
      </c>
      <c r="J79" s="13">
        <v>61.19</v>
      </c>
      <c r="K79" s="14">
        <f t="shared" si="4"/>
        <v>36.714</v>
      </c>
      <c r="L79" s="14">
        <v>91.2</v>
      </c>
      <c r="M79" s="23">
        <f t="shared" si="3"/>
        <v>36.48</v>
      </c>
      <c r="N79" s="23">
        <f t="shared" si="5"/>
        <v>73.194</v>
      </c>
      <c r="O79" s="23"/>
      <c r="P79" s="24" t="s">
        <v>24</v>
      </c>
    </row>
    <row r="80" s="3" customFormat="1" customHeight="1" spans="1:16">
      <c r="A80" s="12">
        <v>76</v>
      </c>
      <c r="B80" s="13" t="s">
        <v>179</v>
      </c>
      <c r="C80" s="13" t="s">
        <v>109</v>
      </c>
      <c r="D80" s="13" t="s">
        <v>206</v>
      </c>
      <c r="E80" s="13" t="s">
        <v>207</v>
      </c>
      <c r="F80" s="13" t="s">
        <v>27</v>
      </c>
      <c r="G80" s="13">
        <v>104.87</v>
      </c>
      <c r="H80" s="13">
        <v>52.435</v>
      </c>
      <c r="I80" s="25" t="s">
        <v>28</v>
      </c>
      <c r="J80" s="13">
        <v>54.935</v>
      </c>
      <c r="K80" s="14">
        <f t="shared" si="4"/>
        <v>32.961</v>
      </c>
      <c r="L80" s="14">
        <v>84.6</v>
      </c>
      <c r="M80" s="23">
        <f t="shared" si="3"/>
        <v>33.84</v>
      </c>
      <c r="N80" s="23">
        <f t="shared" si="5"/>
        <v>66.801</v>
      </c>
      <c r="O80" s="23"/>
      <c r="P80" s="12" t="s">
        <v>29</v>
      </c>
    </row>
    <row r="81" s="3" customFormat="1" customHeight="1" spans="1:16">
      <c r="A81" s="12">
        <v>77</v>
      </c>
      <c r="B81" s="13" t="s">
        <v>179</v>
      </c>
      <c r="C81" s="13" t="s">
        <v>109</v>
      </c>
      <c r="D81" s="13" t="s">
        <v>208</v>
      </c>
      <c r="E81" s="13" t="s">
        <v>209</v>
      </c>
      <c r="F81" s="13" t="s">
        <v>23</v>
      </c>
      <c r="G81" s="13">
        <v>110.6</v>
      </c>
      <c r="H81" s="13">
        <v>55.3</v>
      </c>
      <c r="I81" s="25"/>
      <c r="J81" s="13">
        <v>55.3</v>
      </c>
      <c r="K81" s="14">
        <f t="shared" si="4"/>
        <v>33.18</v>
      </c>
      <c r="L81" s="14">
        <v>79.6</v>
      </c>
      <c r="M81" s="23">
        <f t="shared" si="3"/>
        <v>31.84</v>
      </c>
      <c r="N81" s="23">
        <f t="shared" si="5"/>
        <v>65.02</v>
      </c>
      <c r="O81" s="23"/>
      <c r="P81" s="12" t="s">
        <v>29</v>
      </c>
    </row>
    <row r="82" s="3" customFormat="1" customHeight="1" spans="1:16">
      <c r="A82" s="12">
        <v>78</v>
      </c>
      <c r="B82" s="13" t="s">
        <v>179</v>
      </c>
      <c r="C82" s="13" t="s">
        <v>115</v>
      </c>
      <c r="D82" s="13" t="s">
        <v>210</v>
      </c>
      <c r="E82" s="13" t="s">
        <v>211</v>
      </c>
      <c r="F82" s="13" t="s">
        <v>23</v>
      </c>
      <c r="G82" s="13">
        <v>135.98</v>
      </c>
      <c r="H82" s="13">
        <v>67.99</v>
      </c>
      <c r="I82" s="25"/>
      <c r="J82" s="13">
        <v>67.99</v>
      </c>
      <c r="K82" s="14">
        <f t="shared" si="4"/>
        <v>40.794</v>
      </c>
      <c r="L82" s="14">
        <v>90.8</v>
      </c>
      <c r="M82" s="23">
        <f t="shared" si="3"/>
        <v>36.32</v>
      </c>
      <c r="N82" s="23">
        <f t="shared" si="5"/>
        <v>77.114</v>
      </c>
      <c r="O82" s="23"/>
      <c r="P82" s="24" t="s">
        <v>24</v>
      </c>
    </row>
    <row r="83" s="3" customFormat="1" customHeight="1" spans="1:16">
      <c r="A83" s="12">
        <v>79</v>
      </c>
      <c r="B83" s="13" t="s">
        <v>179</v>
      </c>
      <c r="C83" s="13" t="s">
        <v>115</v>
      </c>
      <c r="D83" s="13" t="s">
        <v>212</v>
      </c>
      <c r="E83" s="13" t="s">
        <v>213</v>
      </c>
      <c r="F83" s="13" t="s">
        <v>23</v>
      </c>
      <c r="G83" s="13">
        <v>127.09</v>
      </c>
      <c r="H83" s="13">
        <v>63.545</v>
      </c>
      <c r="I83" s="25"/>
      <c r="J83" s="13">
        <v>63.545</v>
      </c>
      <c r="K83" s="14">
        <f t="shared" si="4"/>
        <v>38.127</v>
      </c>
      <c r="L83" s="14">
        <v>89.6</v>
      </c>
      <c r="M83" s="23">
        <f t="shared" si="3"/>
        <v>35.84</v>
      </c>
      <c r="N83" s="23">
        <f t="shared" si="5"/>
        <v>73.967</v>
      </c>
      <c r="O83" s="23"/>
      <c r="P83" s="24" t="s">
        <v>24</v>
      </c>
    </row>
    <row r="84" s="3" customFormat="1" customHeight="1" spans="1:16">
      <c r="A84" s="12">
        <v>80</v>
      </c>
      <c r="B84" s="13" t="s">
        <v>179</v>
      </c>
      <c r="C84" s="13" t="s">
        <v>115</v>
      </c>
      <c r="D84" s="13" t="s">
        <v>214</v>
      </c>
      <c r="E84" s="13" t="s">
        <v>215</v>
      </c>
      <c r="F84" s="13" t="s">
        <v>23</v>
      </c>
      <c r="G84" s="13">
        <v>122.87</v>
      </c>
      <c r="H84" s="13">
        <v>61.435</v>
      </c>
      <c r="I84" s="25"/>
      <c r="J84" s="13">
        <v>61.435</v>
      </c>
      <c r="K84" s="14">
        <f t="shared" si="4"/>
        <v>36.861</v>
      </c>
      <c r="L84" s="14">
        <v>92.6</v>
      </c>
      <c r="M84" s="23">
        <f t="shared" si="3"/>
        <v>37.04</v>
      </c>
      <c r="N84" s="23">
        <f t="shared" si="5"/>
        <v>73.901</v>
      </c>
      <c r="O84" s="23"/>
      <c r="P84" s="12" t="s">
        <v>29</v>
      </c>
    </row>
    <row r="85" s="3" customFormat="1" customHeight="1" spans="1:16">
      <c r="A85" s="12">
        <v>81</v>
      </c>
      <c r="B85" s="13" t="s">
        <v>179</v>
      </c>
      <c r="C85" s="13" t="s">
        <v>115</v>
      </c>
      <c r="D85" s="13" t="s">
        <v>216</v>
      </c>
      <c r="E85" s="13" t="s">
        <v>217</v>
      </c>
      <c r="F85" s="13" t="s">
        <v>23</v>
      </c>
      <c r="G85" s="13">
        <v>134.45</v>
      </c>
      <c r="H85" s="13">
        <v>67.225</v>
      </c>
      <c r="I85" s="25"/>
      <c r="J85" s="13">
        <v>67.225</v>
      </c>
      <c r="K85" s="14">
        <f t="shared" si="4"/>
        <v>40.335</v>
      </c>
      <c r="L85" s="14">
        <v>83.2</v>
      </c>
      <c r="M85" s="23">
        <f t="shared" si="3"/>
        <v>33.28</v>
      </c>
      <c r="N85" s="23">
        <f t="shared" si="5"/>
        <v>73.615</v>
      </c>
      <c r="O85" s="23"/>
      <c r="P85" s="12" t="s">
        <v>29</v>
      </c>
    </row>
    <row r="86" s="3" customFormat="1" customHeight="1" spans="1:16">
      <c r="A86" s="12">
        <v>82</v>
      </c>
      <c r="B86" s="13" t="s">
        <v>179</v>
      </c>
      <c r="C86" s="13" t="s">
        <v>115</v>
      </c>
      <c r="D86" s="13" t="s">
        <v>218</v>
      </c>
      <c r="E86" s="13" t="s">
        <v>219</v>
      </c>
      <c r="F86" s="13" t="s">
        <v>23</v>
      </c>
      <c r="G86" s="13">
        <v>122.49</v>
      </c>
      <c r="H86" s="13">
        <v>61.245</v>
      </c>
      <c r="I86" s="25"/>
      <c r="J86" s="13">
        <v>61.245</v>
      </c>
      <c r="K86" s="14">
        <f t="shared" si="4"/>
        <v>36.747</v>
      </c>
      <c r="L86" s="14">
        <v>82.8</v>
      </c>
      <c r="M86" s="23">
        <f t="shared" si="3"/>
        <v>33.12</v>
      </c>
      <c r="N86" s="23">
        <f t="shared" si="5"/>
        <v>69.867</v>
      </c>
      <c r="O86" s="23"/>
      <c r="P86" s="12" t="s">
        <v>29</v>
      </c>
    </row>
    <row r="87" s="3" customFormat="1" customHeight="1" spans="1:16">
      <c r="A87" s="12">
        <v>83</v>
      </c>
      <c r="B87" s="13" t="s">
        <v>179</v>
      </c>
      <c r="C87" s="13" t="s">
        <v>115</v>
      </c>
      <c r="D87" s="13" t="s">
        <v>220</v>
      </c>
      <c r="E87" s="13" t="s">
        <v>221</v>
      </c>
      <c r="F87" s="13" t="s">
        <v>222</v>
      </c>
      <c r="G87" s="13">
        <v>122.28</v>
      </c>
      <c r="H87" s="13">
        <v>61.14</v>
      </c>
      <c r="I87" s="25"/>
      <c r="J87" s="13">
        <v>61.14</v>
      </c>
      <c r="K87" s="14">
        <f t="shared" si="4"/>
        <v>36.684</v>
      </c>
      <c r="L87" s="14">
        <v>82.4</v>
      </c>
      <c r="M87" s="23">
        <f t="shared" si="3"/>
        <v>32.96</v>
      </c>
      <c r="N87" s="23">
        <f t="shared" si="5"/>
        <v>69.644</v>
      </c>
      <c r="O87" s="23"/>
      <c r="P87" s="12" t="s">
        <v>29</v>
      </c>
    </row>
    <row r="88" s="3" customFormat="1" customHeight="1" spans="1:16">
      <c r="A88" s="12">
        <v>84</v>
      </c>
      <c r="B88" s="13" t="s">
        <v>179</v>
      </c>
      <c r="C88" s="13" t="s">
        <v>95</v>
      </c>
      <c r="D88" s="13" t="s">
        <v>223</v>
      </c>
      <c r="E88" s="13" t="s">
        <v>224</v>
      </c>
      <c r="F88" s="13" t="s">
        <v>23</v>
      </c>
      <c r="G88" s="13">
        <v>110.92</v>
      </c>
      <c r="H88" s="13">
        <v>55.46</v>
      </c>
      <c r="I88" s="25"/>
      <c r="J88" s="13">
        <v>55.46</v>
      </c>
      <c r="K88" s="14">
        <f t="shared" si="4"/>
        <v>33.276</v>
      </c>
      <c r="L88" s="14">
        <v>83.4</v>
      </c>
      <c r="M88" s="23">
        <f t="shared" si="3"/>
        <v>33.36</v>
      </c>
      <c r="N88" s="23">
        <f t="shared" si="5"/>
        <v>66.636</v>
      </c>
      <c r="O88" s="23"/>
      <c r="P88" s="24" t="s">
        <v>24</v>
      </c>
    </row>
    <row r="89" s="3" customFormat="1" customHeight="1" spans="1:16">
      <c r="A89" s="12">
        <v>85</v>
      </c>
      <c r="B89" s="13" t="s">
        <v>179</v>
      </c>
      <c r="C89" s="13" t="s">
        <v>95</v>
      </c>
      <c r="D89" s="13" t="s">
        <v>225</v>
      </c>
      <c r="E89" s="13" t="s">
        <v>226</v>
      </c>
      <c r="F89" s="13" t="s">
        <v>23</v>
      </c>
      <c r="G89" s="13">
        <v>106.14</v>
      </c>
      <c r="H89" s="13">
        <v>53.07</v>
      </c>
      <c r="I89" s="25"/>
      <c r="J89" s="13">
        <v>53.07</v>
      </c>
      <c r="K89" s="14">
        <f t="shared" si="4"/>
        <v>31.842</v>
      </c>
      <c r="L89" s="14">
        <v>77.6</v>
      </c>
      <c r="M89" s="23">
        <f t="shared" si="3"/>
        <v>31.04</v>
      </c>
      <c r="N89" s="23">
        <f t="shared" si="5"/>
        <v>62.882</v>
      </c>
      <c r="O89" s="23"/>
      <c r="P89" s="12" t="s">
        <v>29</v>
      </c>
    </row>
    <row r="90" s="3" customFormat="1" customHeight="1" spans="1:16">
      <c r="A90" s="12">
        <v>86</v>
      </c>
      <c r="B90" s="13" t="s">
        <v>227</v>
      </c>
      <c r="C90" s="13" t="s">
        <v>136</v>
      </c>
      <c r="D90" s="13" t="s">
        <v>228</v>
      </c>
      <c r="E90" s="13" t="s">
        <v>229</v>
      </c>
      <c r="F90" s="13" t="s">
        <v>23</v>
      </c>
      <c r="G90" s="13">
        <v>130.64</v>
      </c>
      <c r="H90" s="13">
        <v>65.32</v>
      </c>
      <c r="I90" s="25"/>
      <c r="J90" s="13">
        <v>65.32</v>
      </c>
      <c r="K90" s="14">
        <f t="shared" si="4"/>
        <v>39.192</v>
      </c>
      <c r="L90" s="14">
        <v>85.2</v>
      </c>
      <c r="M90" s="23">
        <f t="shared" si="3"/>
        <v>34.08</v>
      </c>
      <c r="N90" s="23">
        <f t="shared" si="5"/>
        <v>73.272</v>
      </c>
      <c r="O90" s="23"/>
      <c r="P90" s="24" t="s">
        <v>24</v>
      </c>
    </row>
    <row r="91" s="3" customFormat="1" customHeight="1" spans="1:16">
      <c r="A91" s="12">
        <v>87</v>
      </c>
      <c r="B91" s="13" t="s">
        <v>227</v>
      </c>
      <c r="C91" s="13" t="s">
        <v>136</v>
      </c>
      <c r="D91" s="13" t="s">
        <v>230</v>
      </c>
      <c r="E91" s="13" t="s">
        <v>231</v>
      </c>
      <c r="F91" s="13" t="s">
        <v>23</v>
      </c>
      <c r="G91" s="13">
        <v>127.09</v>
      </c>
      <c r="H91" s="13">
        <v>63.545</v>
      </c>
      <c r="I91" s="25"/>
      <c r="J91" s="13">
        <v>63.545</v>
      </c>
      <c r="K91" s="14">
        <f t="shared" si="4"/>
        <v>38.127</v>
      </c>
      <c r="L91" s="14">
        <v>81</v>
      </c>
      <c r="M91" s="23">
        <f t="shared" si="3"/>
        <v>32.4</v>
      </c>
      <c r="N91" s="23">
        <f t="shared" si="5"/>
        <v>70.527</v>
      </c>
      <c r="O91" s="23"/>
      <c r="P91" s="24" t="s">
        <v>24</v>
      </c>
    </row>
    <row r="92" s="3" customFormat="1" customHeight="1" spans="1:16">
      <c r="A92" s="12">
        <v>88</v>
      </c>
      <c r="B92" s="13" t="s">
        <v>227</v>
      </c>
      <c r="C92" s="13" t="s">
        <v>136</v>
      </c>
      <c r="D92" s="13" t="s">
        <v>232</v>
      </c>
      <c r="E92" s="13" t="s">
        <v>233</v>
      </c>
      <c r="F92" s="13" t="s">
        <v>23</v>
      </c>
      <c r="G92" s="13">
        <v>126.49</v>
      </c>
      <c r="H92" s="13">
        <v>63.245</v>
      </c>
      <c r="I92" s="25"/>
      <c r="J92" s="13">
        <v>63.245</v>
      </c>
      <c r="K92" s="14">
        <f t="shared" si="4"/>
        <v>37.947</v>
      </c>
      <c r="L92" s="14">
        <v>74.2</v>
      </c>
      <c r="M92" s="23">
        <f t="shared" si="3"/>
        <v>29.68</v>
      </c>
      <c r="N92" s="23">
        <f t="shared" si="5"/>
        <v>67.627</v>
      </c>
      <c r="O92" s="23"/>
      <c r="P92" s="12" t="s">
        <v>29</v>
      </c>
    </row>
    <row r="93" s="3" customFormat="1" customHeight="1" spans="1:16">
      <c r="A93" s="12">
        <v>89</v>
      </c>
      <c r="B93" s="13" t="s">
        <v>227</v>
      </c>
      <c r="C93" s="13" t="s">
        <v>136</v>
      </c>
      <c r="D93" s="13" t="s">
        <v>234</v>
      </c>
      <c r="E93" s="13" t="s">
        <v>235</v>
      </c>
      <c r="F93" s="13" t="s">
        <v>23</v>
      </c>
      <c r="G93" s="13">
        <v>115.88</v>
      </c>
      <c r="H93" s="13">
        <v>57.94</v>
      </c>
      <c r="I93" s="25"/>
      <c r="J93" s="13">
        <v>57.94</v>
      </c>
      <c r="K93" s="14">
        <f t="shared" si="4"/>
        <v>34.764</v>
      </c>
      <c r="L93" s="14">
        <v>80.4</v>
      </c>
      <c r="M93" s="23">
        <f t="shared" si="3"/>
        <v>32.16</v>
      </c>
      <c r="N93" s="23">
        <f t="shared" si="5"/>
        <v>66.924</v>
      </c>
      <c r="O93" s="23"/>
      <c r="P93" s="12" t="s">
        <v>29</v>
      </c>
    </row>
    <row r="94" s="3" customFormat="1" customHeight="1" spans="1:16">
      <c r="A94" s="12">
        <v>90</v>
      </c>
      <c r="B94" s="13" t="s">
        <v>227</v>
      </c>
      <c r="C94" s="13" t="s">
        <v>136</v>
      </c>
      <c r="D94" s="13" t="s">
        <v>236</v>
      </c>
      <c r="E94" s="13" t="s">
        <v>237</v>
      </c>
      <c r="F94" s="13" t="s">
        <v>23</v>
      </c>
      <c r="G94" s="13">
        <v>119.56</v>
      </c>
      <c r="H94" s="13">
        <v>59.78</v>
      </c>
      <c r="I94" s="25"/>
      <c r="J94" s="13">
        <v>59.78</v>
      </c>
      <c r="K94" s="14">
        <f t="shared" si="4"/>
        <v>35.868</v>
      </c>
      <c r="L94" s="14">
        <v>76</v>
      </c>
      <c r="M94" s="23">
        <f t="shared" si="3"/>
        <v>30.4</v>
      </c>
      <c r="N94" s="23">
        <f t="shared" si="5"/>
        <v>66.268</v>
      </c>
      <c r="O94" s="23"/>
      <c r="P94" s="12" t="s">
        <v>29</v>
      </c>
    </row>
    <row r="95" s="3" customFormat="1" customHeight="1" spans="1:16">
      <c r="A95" s="12">
        <v>91</v>
      </c>
      <c r="B95" s="13" t="s">
        <v>227</v>
      </c>
      <c r="C95" s="13" t="s">
        <v>136</v>
      </c>
      <c r="D95" s="13" t="s">
        <v>238</v>
      </c>
      <c r="E95" s="13" t="s">
        <v>239</v>
      </c>
      <c r="F95" s="13" t="s">
        <v>27</v>
      </c>
      <c r="G95" s="13">
        <v>112.32</v>
      </c>
      <c r="H95" s="13">
        <v>56.16</v>
      </c>
      <c r="I95" s="25" t="s">
        <v>28</v>
      </c>
      <c r="J95" s="13">
        <v>58.66</v>
      </c>
      <c r="K95" s="14">
        <f t="shared" si="4"/>
        <v>35.196</v>
      </c>
      <c r="L95" s="14">
        <v>76.2</v>
      </c>
      <c r="M95" s="23">
        <f t="shared" si="3"/>
        <v>30.48</v>
      </c>
      <c r="N95" s="23">
        <f t="shared" si="5"/>
        <v>65.676</v>
      </c>
      <c r="O95" s="23"/>
      <c r="P95" s="12" t="s">
        <v>29</v>
      </c>
    </row>
    <row r="96" s="3" customFormat="1" customHeight="1" spans="1:16">
      <c r="A96" s="12">
        <v>92</v>
      </c>
      <c r="B96" s="13" t="s">
        <v>227</v>
      </c>
      <c r="C96" s="13" t="s">
        <v>141</v>
      </c>
      <c r="D96" s="13" t="s">
        <v>240</v>
      </c>
      <c r="E96" s="13" t="s">
        <v>241</v>
      </c>
      <c r="F96" s="13" t="s">
        <v>23</v>
      </c>
      <c r="G96" s="13">
        <v>132.89</v>
      </c>
      <c r="H96" s="13">
        <v>66.445</v>
      </c>
      <c r="I96" s="25"/>
      <c r="J96" s="13">
        <v>66.445</v>
      </c>
      <c r="K96" s="14">
        <f t="shared" si="4"/>
        <v>39.867</v>
      </c>
      <c r="L96" s="14">
        <v>91.8</v>
      </c>
      <c r="M96" s="23">
        <f t="shared" si="3"/>
        <v>36.72</v>
      </c>
      <c r="N96" s="23">
        <f t="shared" si="5"/>
        <v>76.587</v>
      </c>
      <c r="O96" s="23"/>
      <c r="P96" s="24" t="s">
        <v>24</v>
      </c>
    </row>
    <row r="97" s="3" customFormat="1" customHeight="1" spans="1:16">
      <c r="A97" s="12">
        <v>93</v>
      </c>
      <c r="B97" s="13" t="s">
        <v>227</v>
      </c>
      <c r="C97" s="13" t="s">
        <v>141</v>
      </c>
      <c r="D97" s="13" t="s">
        <v>242</v>
      </c>
      <c r="E97" s="13" t="s">
        <v>243</v>
      </c>
      <c r="F97" s="13" t="s">
        <v>23</v>
      </c>
      <c r="G97" s="13">
        <v>134.91</v>
      </c>
      <c r="H97" s="13">
        <v>67.455</v>
      </c>
      <c r="I97" s="25"/>
      <c r="J97" s="13">
        <v>67.455</v>
      </c>
      <c r="K97" s="14">
        <f t="shared" si="4"/>
        <v>40.473</v>
      </c>
      <c r="L97" s="14">
        <v>89.6</v>
      </c>
      <c r="M97" s="23">
        <f t="shared" si="3"/>
        <v>35.84</v>
      </c>
      <c r="N97" s="23">
        <f t="shared" si="5"/>
        <v>76.313</v>
      </c>
      <c r="O97" s="23"/>
      <c r="P97" s="24" t="s">
        <v>24</v>
      </c>
    </row>
    <row r="98" s="3" customFormat="1" customHeight="1" spans="1:16">
      <c r="A98" s="12">
        <v>94</v>
      </c>
      <c r="B98" s="13" t="s">
        <v>227</v>
      </c>
      <c r="C98" s="13" t="s">
        <v>141</v>
      </c>
      <c r="D98" s="13" t="s">
        <v>244</v>
      </c>
      <c r="E98" s="13" t="s">
        <v>245</v>
      </c>
      <c r="F98" s="13" t="s">
        <v>222</v>
      </c>
      <c r="G98" s="13">
        <v>127.92</v>
      </c>
      <c r="H98" s="13">
        <v>63.96</v>
      </c>
      <c r="I98" s="25"/>
      <c r="J98" s="13">
        <v>63.96</v>
      </c>
      <c r="K98" s="14">
        <f t="shared" si="4"/>
        <v>38.376</v>
      </c>
      <c r="L98" s="14">
        <v>83.2</v>
      </c>
      <c r="M98" s="23">
        <f t="shared" si="3"/>
        <v>33.28</v>
      </c>
      <c r="N98" s="23">
        <f t="shared" si="5"/>
        <v>71.656</v>
      </c>
      <c r="O98" s="23"/>
      <c r="P98" s="12" t="s">
        <v>29</v>
      </c>
    </row>
    <row r="99" s="3" customFormat="1" customHeight="1" spans="1:16">
      <c r="A99" s="12">
        <v>95</v>
      </c>
      <c r="B99" s="13" t="s">
        <v>227</v>
      </c>
      <c r="C99" s="13" t="s">
        <v>141</v>
      </c>
      <c r="D99" s="13" t="s">
        <v>246</v>
      </c>
      <c r="E99" s="13" t="s">
        <v>247</v>
      </c>
      <c r="F99" s="13" t="s">
        <v>23</v>
      </c>
      <c r="G99" s="13">
        <v>132.45</v>
      </c>
      <c r="H99" s="13">
        <v>66.225</v>
      </c>
      <c r="I99" s="25"/>
      <c r="J99" s="13">
        <v>66.225</v>
      </c>
      <c r="K99" s="14">
        <f t="shared" si="4"/>
        <v>39.735</v>
      </c>
      <c r="L99" s="14">
        <v>75.6</v>
      </c>
      <c r="M99" s="23">
        <f t="shared" si="3"/>
        <v>30.24</v>
      </c>
      <c r="N99" s="23">
        <f t="shared" si="5"/>
        <v>69.975</v>
      </c>
      <c r="O99" s="23"/>
      <c r="P99" s="12" t="s">
        <v>29</v>
      </c>
    </row>
    <row r="100" s="3" customFormat="1" customHeight="1" spans="1:16">
      <c r="A100" s="12">
        <v>96</v>
      </c>
      <c r="B100" s="13" t="s">
        <v>227</v>
      </c>
      <c r="C100" s="13" t="s">
        <v>141</v>
      </c>
      <c r="D100" s="13" t="s">
        <v>248</v>
      </c>
      <c r="E100" s="13" t="s">
        <v>249</v>
      </c>
      <c r="F100" s="13" t="s">
        <v>23</v>
      </c>
      <c r="G100" s="13">
        <v>128.34</v>
      </c>
      <c r="H100" s="13">
        <v>64.17</v>
      </c>
      <c r="I100" s="25"/>
      <c r="J100" s="13">
        <v>64.17</v>
      </c>
      <c r="K100" s="14">
        <f t="shared" si="4"/>
        <v>38.502</v>
      </c>
      <c r="L100" s="14">
        <v>77.8</v>
      </c>
      <c r="M100" s="23">
        <f t="shared" si="3"/>
        <v>31.12</v>
      </c>
      <c r="N100" s="23">
        <f t="shared" si="5"/>
        <v>69.622</v>
      </c>
      <c r="O100" s="23"/>
      <c r="P100" s="12" t="s">
        <v>29</v>
      </c>
    </row>
    <row r="101" s="3" customFormat="1" customHeight="1" spans="1:16">
      <c r="A101" s="12">
        <v>97</v>
      </c>
      <c r="B101" s="13" t="s">
        <v>227</v>
      </c>
      <c r="C101" s="13" t="s">
        <v>141</v>
      </c>
      <c r="D101" s="13" t="s">
        <v>250</v>
      </c>
      <c r="E101" s="13" t="s">
        <v>251</v>
      </c>
      <c r="F101" s="13" t="s">
        <v>23</v>
      </c>
      <c r="G101" s="13">
        <v>122.34</v>
      </c>
      <c r="H101" s="13">
        <v>61.17</v>
      </c>
      <c r="I101" s="25"/>
      <c r="J101" s="13">
        <v>61.17</v>
      </c>
      <c r="K101" s="14">
        <f t="shared" si="4"/>
        <v>36.702</v>
      </c>
      <c r="L101" s="14">
        <v>82</v>
      </c>
      <c r="M101" s="23">
        <f t="shared" si="3"/>
        <v>32.8</v>
      </c>
      <c r="N101" s="23">
        <f t="shared" si="5"/>
        <v>69.502</v>
      </c>
      <c r="O101" s="23"/>
      <c r="P101" s="12" t="s">
        <v>29</v>
      </c>
    </row>
    <row r="102" s="3" customFormat="1" customHeight="1" spans="1:16">
      <c r="A102" s="12">
        <v>98</v>
      </c>
      <c r="B102" s="13" t="s">
        <v>227</v>
      </c>
      <c r="C102" s="13" t="s">
        <v>252</v>
      </c>
      <c r="D102" s="13" t="s">
        <v>253</v>
      </c>
      <c r="E102" s="13" t="s">
        <v>254</v>
      </c>
      <c r="F102" s="13" t="s">
        <v>23</v>
      </c>
      <c r="G102" s="13">
        <v>149.5</v>
      </c>
      <c r="H102" s="13">
        <v>74.75</v>
      </c>
      <c r="I102" s="25"/>
      <c r="J102" s="13">
        <v>74.75</v>
      </c>
      <c r="K102" s="14">
        <f t="shared" si="4"/>
        <v>44.85</v>
      </c>
      <c r="L102" s="14">
        <v>78</v>
      </c>
      <c r="M102" s="23">
        <f t="shared" si="3"/>
        <v>31.2</v>
      </c>
      <c r="N102" s="23">
        <f t="shared" si="5"/>
        <v>76.05</v>
      </c>
      <c r="O102" s="23"/>
      <c r="P102" s="24" t="s">
        <v>24</v>
      </c>
    </row>
    <row r="103" s="3" customFormat="1" customHeight="1" spans="1:16">
      <c r="A103" s="12">
        <v>99</v>
      </c>
      <c r="B103" s="13" t="s">
        <v>227</v>
      </c>
      <c r="C103" s="13" t="s">
        <v>252</v>
      </c>
      <c r="D103" s="13" t="s">
        <v>255</v>
      </c>
      <c r="E103" s="13" t="s">
        <v>256</v>
      </c>
      <c r="F103" s="13" t="s">
        <v>23</v>
      </c>
      <c r="G103" s="13">
        <v>123.76</v>
      </c>
      <c r="H103" s="13">
        <v>61.88</v>
      </c>
      <c r="I103" s="25"/>
      <c r="J103" s="13">
        <v>61.88</v>
      </c>
      <c r="K103" s="14">
        <f t="shared" si="4"/>
        <v>37.128</v>
      </c>
      <c r="L103" s="14">
        <v>85</v>
      </c>
      <c r="M103" s="23">
        <f t="shared" si="3"/>
        <v>34</v>
      </c>
      <c r="N103" s="23">
        <f t="shared" si="5"/>
        <v>71.128</v>
      </c>
      <c r="O103" s="23"/>
      <c r="P103" s="12" t="s">
        <v>29</v>
      </c>
    </row>
    <row r="104" s="3" customFormat="1" customHeight="1" spans="1:16">
      <c r="A104" s="12">
        <v>100</v>
      </c>
      <c r="B104" s="13" t="s">
        <v>227</v>
      </c>
      <c r="C104" s="13" t="s">
        <v>252</v>
      </c>
      <c r="D104" s="13" t="s">
        <v>257</v>
      </c>
      <c r="E104" s="13" t="s">
        <v>258</v>
      </c>
      <c r="F104" s="13" t="s">
        <v>23</v>
      </c>
      <c r="G104" s="13">
        <v>128.99</v>
      </c>
      <c r="H104" s="13">
        <v>64.495</v>
      </c>
      <c r="I104" s="25"/>
      <c r="J104" s="13">
        <v>64.495</v>
      </c>
      <c r="K104" s="14">
        <f t="shared" si="4"/>
        <v>38.697</v>
      </c>
      <c r="L104" s="14">
        <v>66</v>
      </c>
      <c r="M104" s="23">
        <f t="shared" si="3"/>
        <v>26.4</v>
      </c>
      <c r="N104" s="23">
        <f t="shared" si="5"/>
        <v>65.097</v>
      </c>
      <c r="O104" s="23"/>
      <c r="P104" s="12" t="s">
        <v>29</v>
      </c>
    </row>
    <row r="105" s="3" customFormat="1" customHeight="1" spans="1:16">
      <c r="A105" s="12">
        <v>101</v>
      </c>
      <c r="B105" s="13" t="s">
        <v>227</v>
      </c>
      <c r="C105" s="13" t="s">
        <v>259</v>
      </c>
      <c r="D105" s="13" t="s">
        <v>260</v>
      </c>
      <c r="E105" s="13" t="s">
        <v>261</v>
      </c>
      <c r="F105" s="13" t="s">
        <v>23</v>
      </c>
      <c r="G105" s="13">
        <v>113.16</v>
      </c>
      <c r="H105" s="13">
        <v>56.58</v>
      </c>
      <c r="I105" s="25"/>
      <c r="J105" s="13">
        <v>56.58</v>
      </c>
      <c r="K105" s="14">
        <f t="shared" si="4"/>
        <v>33.948</v>
      </c>
      <c r="L105" s="14">
        <v>80.2</v>
      </c>
      <c r="M105" s="23">
        <f t="shared" si="3"/>
        <v>32.08</v>
      </c>
      <c r="N105" s="23">
        <f t="shared" si="5"/>
        <v>66.028</v>
      </c>
      <c r="O105" s="23"/>
      <c r="P105" s="24" t="s">
        <v>24</v>
      </c>
    </row>
    <row r="106" s="3" customFormat="1" customHeight="1" spans="1:16">
      <c r="A106" s="12">
        <v>102</v>
      </c>
      <c r="B106" s="13" t="s">
        <v>227</v>
      </c>
      <c r="C106" s="13" t="s">
        <v>259</v>
      </c>
      <c r="D106" s="13" t="s">
        <v>262</v>
      </c>
      <c r="E106" s="13" t="s">
        <v>263</v>
      </c>
      <c r="F106" s="13" t="s">
        <v>23</v>
      </c>
      <c r="G106" s="13">
        <v>145.58</v>
      </c>
      <c r="H106" s="13">
        <v>72.79</v>
      </c>
      <c r="I106" s="25"/>
      <c r="J106" s="13">
        <v>72.79</v>
      </c>
      <c r="K106" s="14">
        <f t="shared" si="4"/>
        <v>43.674</v>
      </c>
      <c r="L106" s="14">
        <v>0</v>
      </c>
      <c r="M106" s="23">
        <f t="shared" si="3"/>
        <v>0</v>
      </c>
      <c r="N106" s="23">
        <f t="shared" si="5"/>
        <v>43.674</v>
      </c>
      <c r="O106" s="23" t="s">
        <v>32</v>
      </c>
      <c r="P106" s="12" t="s">
        <v>29</v>
      </c>
    </row>
    <row r="107" s="3" customFormat="1" customHeight="1" spans="1:16">
      <c r="A107" s="12">
        <v>103</v>
      </c>
      <c r="B107" s="13" t="s">
        <v>227</v>
      </c>
      <c r="C107" s="13" t="s">
        <v>259</v>
      </c>
      <c r="D107" s="13" t="s">
        <v>264</v>
      </c>
      <c r="E107" s="13" t="s">
        <v>265</v>
      </c>
      <c r="F107" s="13" t="s">
        <v>23</v>
      </c>
      <c r="G107" s="13">
        <v>134.3</v>
      </c>
      <c r="H107" s="13">
        <v>67.15</v>
      </c>
      <c r="I107" s="25"/>
      <c r="J107" s="13">
        <v>67.15</v>
      </c>
      <c r="K107" s="14">
        <f t="shared" si="4"/>
        <v>40.29</v>
      </c>
      <c r="L107" s="14">
        <v>0</v>
      </c>
      <c r="M107" s="23">
        <f t="shared" si="3"/>
        <v>0</v>
      </c>
      <c r="N107" s="23">
        <f t="shared" si="5"/>
        <v>40.29</v>
      </c>
      <c r="O107" s="23" t="s">
        <v>32</v>
      </c>
      <c r="P107" s="12" t="s">
        <v>29</v>
      </c>
    </row>
    <row r="108" s="3" customFormat="1" customHeight="1" spans="1:16">
      <c r="A108" s="12">
        <v>104</v>
      </c>
      <c r="B108" s="13" t="s">
        <v>227</v>
      </c>
      <c r="C108" s="13" t="s">
        <v>266</v>
      </c>
      <c r="D108" s="13" t="s">
        <v>267</v>
      </c>
      <c r="E108" s="13" t="s">
        <v>268</v>
      </c>
      <c r="F108" s="13" t="s">
        <v>23</v>
      </c>
      <c r="G108" s="13">
        <v>135.52</v>
      </c>
      <c r="H108" s="13">
        <v>67.76</v>
      </c>
      <c r="I108" s="25"/>
      <c r="J108" s="13">
        <v>67.76</v>
      </c>
      <c r="K108" s="14">
        <f t="shared" si="4"/>
        <v>40.656</v>
      </c>
      <c r="L108" s="14">
        <v>84</v>
      </c>
      <c r="M108" s="23">
        <f t="shared" si="3"/>
        <v>33.6</v>
      </c>
      <c r="N108" s="23">
        <f t="shared" si="5"/>
        <v>74.256</v>
      </c>
      <c r="O108" s="23"/>
      <c r="P108" s="24" t="s">
        <v>24</v>
      </c>
    </row>
    <row r="109" s="3" customFormat="1" customHeight="1" spans="1:16">
      <c r="A109" s="12">
        <v>105</v>
      </c>
      <c r="B109" s="13" t="s">
        <v>227</v>
      </c>
      <c r="C109" s="13" t="s">
        <v>266</v>
      </c>
      <c r="D109" s="13" t="s">
        <v>269</v>
      </c>
      <c r="E109" s="13" t="s">
        <v>270</v>
      </c>
      <c r="F109" s="13" t="s">
        <v>23</v>
      </c>
      <c r="G109" s="13">
        <v>138.05</v>
      </c>
      <c r="H109" s="13">
        <v>69.025</v>
      </c>
      <c r="I109" s="25"/>
      <c r="J109" s="13">
        <v>69.025</v>
      </c>
      <c r="K109" s="14">
        <f t="shared" si="4"/>
        <v>41.415</v>
      </c>
      <c r="L109" s="14">
        <v>82</v>
      </c>
      <c r="M109" s="23">
        <f t="shared" si="3"/>
        <v>32.8</v>
      </c>
      <c r="N109" s="23">
        <f t="shared" si="5"/>
        <v>74.215</v>
      </c>
      <c r="O109" s="23"/>
      <c r="P109" s="24" t="s">
        <v>24</v>
      </c>
    </row>
    <row r="110" s="3" customFormat="1" customHeight="1" spans="1:16">
      <c r="A110" s="12">
        <v>106</v>
      </c>
      <c r="B110" s="13" t="s">
        <v>227</v>
      </c>
      <c r="C110" s="13" t="s">
        <v>266</v>
      </c>
      <c r="D110" s="13" t="s">
        <v>271</v>
      </c>
      <c r="E110" s="13" t="s">
        <v>272</v>
      </c>
      <c r="F110" s="13" t="s">
        <v>27</v>
      </c>
      <c r="G110" s="13">
        <v>126.11</v>
      </c>
      <c r="H110" s="13">
        <v>63.055</v>
      </c>
      <c r="I110" s="25" t="s">
        <v>28</v>
      </c>
      <c r="J110" s="13">
        <v>65.555</v>
      </c>
      <c r="K110" s="14">
        <f t="shared" si="4"/>
        <v>39.333</v>
      </c>
      <c r="L110" s="14">
        <v>85</v>
      </c>
      <c r="M110" s="23">
        <f t="shared" si="3"/>
        <v>34</v>
      </c>
      <c r="N110" s="23">
        <f t="shared" si="5"/>
        <v>73.333</v>
      </c>
      <c r="O110" s="23"/>
      <c r="P110" s="24" t="s">
        <v>24</v>
      </c>
    </row>
    <row r="111" s="3" customFormat="1" customHeight="1" spans="1:16">
      <c r="A111" s="12">
        <v>107</v>
      </c>
      <c r="B111" s="13" t="s">
        <v>227</v>
      </c>
      <c r="C111" s="13" t="s">
        <v>266</v>
      </c>
      <c r="D111" s="13" t="s">
        <v>273</v>
      </c>
      <c r="E111" s="13" t="s">
        <v>274</v>
      </c>
      <c r="F111" s="13" t="s">
        <v>23</v>
      </c>
      <c r="G111" s="13">
        <v>131.47</v>
      </c>
      <c r="H111" s="13">
        <v>65.735</v>
      </c>
      <c r="I111" s="25"/>
      <c r="J111" s="13">
        <v>65.735</v>
      </c>
      <c r="K111" s="14">
        <f t="shared" si="4"/>
        <v>39.441</v>
      </c>
      <c r="L111" s="14">
        <v>83.4</v>
      </c>
      <c r="M111" s="23">
        <f t="shared" si="3"/>
        <v>33.36</v>
      </c>
      <c r="N111" s="23">
        <f t="shared" si="5"/>
        <v>72.801</v>
      </c>
      <c r="O111" s="23"/>
      <c r="P111" s="24" t="s">
        <v>24</v>
      </c>
    </row>
    <row r="112" s="3" customFormat="1" customHeight="1" spans="1:16">
      <c r="A112" s="12">
        <v>108</v>
      </c>
      <c r="B112" s="13" t="s">
        <v>227</v>
      </c>
      <c r="C112" s="13" t="s">
        <v>266</v>
      </c>
      <c r="D112" s="13" t="s">
        <v>275</v>
      </c>
      <c r="E112" s="13" t="s">
        <v>276</v>
      </c>
      <c r="F112" s="13" t="s">
        <v>23</v>
      </c>
      <c r="G112" s="13">
        <v>127.74</v>
      </c>
      <c r="H112" s="13">
        <v>63.87</v>
      </c>
      <c r="I112" s="25"/>
      <c r="J112" s="13">
        <v>63.87</v>
      </c>
      <c r="K112" s="14">
        <f t="shared" si="4"/>
        <v>38.322</v>
      </c>
      <c r="L112" s="14">
        <v>82.2</v>
      </c>
      <c r="M112" s="23">
        <f t="shared" si="3"/>
        <v>32.88</v>
      </c>
      <c r="N112" s="23">
        <f t="shared" si="5"/>
        <v>71.202</v>
      </c>
      <c r="O112" s="23"/>
      <c r="P112" s="24" t="s">
        <v>24</v>
      </c>
    </row>
    <row r="113" s="3" customFormat="1" customHeight="1" spans="1:16">
      <c r="A113" s="12">
        <v>109</v>
      </c>
      <c r="B113" s="13" t="s">
        <v>227</v>
      </c>
      <c r="C113" s="13" t="s">
        <v>266</v>
      </c>
      <c r="D113" s="13" t="s">
        <v>277</v>
      </c>
      <c r="E113" s="13" t="s">
        <v>278</v>
      </c>
      <c r="F113" s="13" t="s">
        <v>27</v>
      </c>
      <c r="G113" s="13">
        <v>116.63</v>
      </c>
      <c r="H113" s="13">
        <v>58.315</v>
      </c>
      <c r="I113" s="25" t="s">
        <v>28</v>
      </c>
      <c r="J113" s="13">
        <v>60.815</v>
      </c>
      <c r="K113" s="14">
        <f t="shared" si="4"/>
        <v>36.489</v>
      </c>
      <c r="L113" s="14">
        <v>83.4</v>
      </c>
      <c r="M113" s="23">
        <f t="shared" si="3"/>
        <v>33.36</v>
      </c>
      <c r="N113" s="23">
        <f t="shared" si="5"/>
        <v>69.849</v>
      </c>
      <c r="O113" s="23"/>
      <c r="P113" s="12" t="s">
        <v>29</v>
      </c>
    </row>
    <row r="114" s="3" customFormat="1" customHeight="1" spans="1:16">
      <c r="A114" s="12">
        <v>110</v>
      </c>
      <c r="B114" s="13" t="s">
        <v>227</v>
      </c>
      <c r="C114" s="13" t="s">
        <v>266</v>
      </c>
      <c r="D114" s="13" t="s">
        <v>279</v>
      </c>
      <c r="E114" s="13" t="s">
        <v>280</v>
      </c>
      <c r="F114" s="13" t="s">
        <v>23</v>
      </c>
      <c r="G114" s="13">
        <v>120.52</v>
      </c>
      <c r="H114" s="13">
        <v>60.26</v>
      </c>
      <c r="I114" s="25"/>
      <c r="J114" s="13">
        <v>60.26</v>
      </c>
      <c r="K114" s="14">
        <f t="shared" si="4"/>
        <v>36.156</v>
      </c>
      <c r="L114" s="14">
        <v>81.8</v>
      </c>
      <c r="M114" s="23">
        <f t="shared" si="3"/>
        <v>32.72</v>
      </c>
      <c r="N114" s="23">
        <f t="shared" si="5"/>
        <v>68.876</v>
      </c>
      <c r="O114" s="23"/>
      <c r="P114" s="12" t="s">
        <v>29</v>
      </c>
    </row>
    <row r="115" s="3" customFormat="1" customHeight="1" spans="1:16">
      <c r="A115" s="12">
        <v>111</v>
      </c>
      <c r="B115" s="13" t="s">
        <v>227</v>
      </c>
      <c r="C115" s="13" t="s">
        <v>266</v>
      </c>
      <c r="D115" s="13" t="s">
        <v>281</v>
      </c>
      <c r="E115" s="13" t="s">
        <v>282</v>
      </c>
      <c r="F115" s="13" t="s">
        <v>23</v>
      </c>
      <c r="G115" s="13">
        <v>105.64</v>
      </c>
      <c r="H115" s="13">
        <v>52.82</v>
      </c>
      <c r="I115" s="25"/>
      <c r="J115" s="13">
        <v>52.82</v>
      </c>
      <c r="K115" s="14">
        <f t="shared" si="4"/>
        <v>31.692</v>
      </c>
      <c r="L115" s="14">
        <v>86.6</v>
      </c>
      <c r="M115" s="23">
        <f t="shared" si="3"/>
        <v>34.64</v>
      </c>
      <c r="N115" s="23">
        <f t="shared" si="5"/>
        <v>66.332</v>
      </c>
      <c r="O115" s="23"/>
      <c r="P115" s="12" t="s">
        <v>29</v>
      </c>
    </row>
    <row r="116" s="3" customFormat="1" customHeight="1" spans="1:16">
      <c r="A116" s="12">
        <v>112</v>
      </c>
      <c r="B116" s="13" t="s">
        <v>227</v>
      </c>
      <c r="C116" s="13" t="s">
        <v>266</v>
      </c>
      <c r="D116" s="13" t="s">
        <v>283</v>
      </c>
      <c r="E116" s="13" t="s">
        <v>284</v>
      </c>
      <c r="F116" s="13" t="s">
        <v>23</v>
      </c>
      <c r="G116" s="13">
        <v>101.18</v>
      </c>
      <c r="H116" s="13">
        <v>50.59</v>
      </c>
      <c r="I116" s="25"/>
      <c r="J116" s="13">
        <v>50.59</v>
      </c>
      <c r="K116" s="14">
        <f t="shared" si="4"/>
        <v>30.354</v>
      </c>
      <c r="L116" s="14">
        <v>86.4</v>
      </c>
      <c r="M116" s="23">
        <f t="shared" si="3"/>
        <v>34.56</v>
      </c>
      <c r="N116" s="23">
        <f t="shared" si="5"/>
        <v>64.914</v>
      </c>
      <c r="O116" s="23"/>
      <c r="P116" s="12" t="s">
        <v>29</v>
      </c>
    </row>
    <row r="117" s="3" customFormat="1" customHeight="1" spans="1:16">
      <c r="A117" s="12">
        <v>113</v>
      </c>
      <c r="B117" s="13" t="s">
        <v>227</v>
      </c>
      <c r="C117" s="13" t="s">
        <v>266</v>
      </c>
      <c r="D117" s="13" t="s">
        <v>285</v>
      </c>
      <c r="E117" s="13" t="s">
        <v>286</v>
      </c>
      <c r="F117" s="13" t="s">
        <v>23</v>
      </c>
      <c r="G117" s="13">
        <v>91.17</v>
      </c>
      <c r="H117" s="13">
        <v>45.585</v>
      </c>
      <c r="I117" s="25"/>
      <c r="J117" s="13">
        <v>45.585</v>
      </c>
      <c r="K117" s="14">
        <f t="shared" si="4"/>
        <v>27.351</v>
      </c>
      <c r="L117" s="14">
        <v>86.2</v>
      </c>
      <c r="M117" s="23">
        <f t="shared" si="3"/>
        <v>34.48</v>
      </c>
      <c r="N117" s="23">
        <f t="shared" si="5"/>
        <v>61.831</v>
      </c>
      <c r="O117" s="23"/>
      <c r="P117" s="12" t="s">
        <v>29</v>
      </c>
    </row>
    <row r="118" s="3" customFormat="1" customHeight="1" spans="1:16">
      <c r="A118" s="12">
        <v>114</v>
      </c>
      <c r="B118" s="13" t="s">
        <v>227</v>
      </c>
      <c r="C118" s="13" t="s">
        <v>266</v>
      </c>
      <c r="D118" s="13" t="s">
        <v>287</v>
      </c>
      <c r="E118" s="13" t="s">
        <v>288</v>
      </c>
      <c r="F118" s="13" t="s">
        <v>23</v>
      </c>
      <c r="G118" s="13">
        <v>121.15</v>
      </c>
      <c r="H118" s="13">
        <v>60.575</v>
      </c>
      <c r="I118" s="25"/>
      <c r="J118" s="13">
        <v>60.575</v>
      </c>
      <c r="K118" s="14">
        <f t="shared" si="4"/>
        <v>36.345</v>
      </c>
      <c r="L118" s="14">
        <v>0</v>
      </c>
      <c r="M118" s="23">
        <f t="shared" si="3"/>
        <v>0</v>
      </c>
      <c r="N118" s="23">
        <f t="shared" si="5"/>
        <v>36.345</v>
      </c>
      <c r="O118" s="23" t="s">
        <v>32</v>
      </c>
      <c r="P118" s="12" t="s">
        <v>29</v>
      </c>
    </row>
    <row r="119" s="3" customFormat="1" customHeight="1" spans="1:16">
      <c r="A119" s="12">
        <v>115</v>
      </c>
      <c r="B119" s="13" t="s">
        <v>227</v>
      </c>
      <c r="C119" s="13" t="s">
        <v>289</v>
      </c>
      <c r="D119" s="13" t="s">
        <v>290</v>
      </c>
      <c r="E119" s="13" t="s">
        <v>291</v>
      </c>
      <c r="F119" s="13" t="s">
        <v>27</v>
      </c>
      <c r="G119" s="13">
        <v>136.48</v>
      </c>
      <c r="H119" s="13">
        <v>68.24</v>
      </c>
      <c r="I119" s="25" t="s">
        <v>28</v>
      </c>
      <c r="J119" s="13">
        <v>70.74</v>
      </c>
      <c r="K119" s="14">
        <f t="shared" si="4"/>
        <v>42.444</v>
      </c>
      <c r="L119" s="14">
        <v>83.6</v>
      </c>
      <c r="M119" s="23">
        <f t="shared" si="3"/>
        <v>33.44</v>
      </c>
      <c r="N119" s="23">
        <f t="shared" si="5"/>
        <v>75.884</v>
      </c>
      <c r="O119" s="23"/>
      <c r="P119" s="24" t="s">
        <v>24</v>
      </c>
    </row>
    <row r="120" s="3" customFormat="1" customHeight="1" spans="1:16">
      <c r="A120" s="12">
        <v>116</v>
      </c>
      <c r="B120" s="13" t="s">
        <v>227</v>
      </c>
      <c r="C120" s="13" t="s">
        <v>289</v>
      </c>
      <c r="D120" s="13" t="s">
        <v>292</v>
      </c>
      <c r="E120" s="13" t="s">
        <v>293</v>
      </c>
      <c r="F120" s="13" t="s">
        <v>23</v>
      </c>
      <c r="G120" s="13">
        <v>138.21</v>
      </c>
      <c r="H120" s="13">
        <v>69.105</v>
      </c>
      <c r="I120" s="25"/>
      <c r="J120" s="13">
        <v>69.105</v>
      </c>
      <c r="K120" s="14">
        <f t="shared" si="4"/>
        <v>41.463</v>
      </c>
      <c r="L120" s="14">
        <v>78.8</v>
      </c>
      <c r="M120" s="23">
        <f t="shared" si="3"/>
        <v>31.52</v>
      </c>
      <c r="N120" s="23">
        <f t="shared" si="5"/>
        <v>72.983</v>
      </c>
      <c r="O120" s="23"/>
      <c r="P120" s="12" t="s">
        <v>29</v>
      </c>
    </row>
    <row r="121" s="3" customFormat="1" customHeight="1" spans="1:16">
      <c r="A121" s="12">
        <v>117</v>
      </c>
      <c r="B121" s="13" t="s">
        <v>227</v>
      </c>
      <c r="C121" s="13" t="s">
        <v>289</v>
      </c>
      <c r="D121" s="13" t="s">
        <v>294</v>
      </c>
      <c r="E121" s="13" t="s">
        <v>295</v>
      </c>
      <c r="F121" s="13" t="s">
        <v>23</v>
      </c>
      <c r="G121" s="13">
        <v>125.84</v>
      </c>
      <c r="H121" s="13">
        <v>62.92</v>
      </c>
      <c r="I121" s="25"/>
      <c r="J121" s="13">
        <v>62.92</v>
      </c>
      <c r="K121" s="14">
        <f t="shared" si="4"/>
        <v>37.752</v>
      </c>
      <c r="L121" s="14">
        <v>69.6</v>
      </c>
      <c r="M121" s="23">
        <f t="shared" si="3"/>
        <v>27.84</v>
      </c>
      <c r="N121" s="23">
        <f t="shared" si="5"/>
        <v>65.592</v>
      </c>
      <c r="O121" s="23"/>
      <c r="P121" s="12" t="s">
        <v>29</v>
      </c>
    </row>
    <row r="122" s="3" customFormat="1" customHeight="1" spans="1:16">
      <c r="A122" s="12">
        <v>118</v>
      </c>
      <c r="B122" s="13" t="s">
        <v>227</v>
      </c>
      <c r="C122" s="13" t="s">
        <v>161</v>
      </c>
      <c r="D122" s="13" t="s">
        <v>296</v>
      </c>
      <c r="E122" s="13" t="s">
        <v>297</v>
      </c>
      <c r="F122" s="13" t="s">
        <v>23</v>
      </c>
      <c r="G122" s="13">
        <v>128.77</v>
      </c>
      <c r="H122" s="13">
        <v>64.385</v>
      </c>
      <c r="I122" s="25"/>
      <c r="J122" s="13">
        <v>64.385</v>
      </c>
      <c r="K122" s="14">
        <f t="shared" si="4"/>
        <v>38.631</v>
      </c>
      <c r="L122" s="14">
        <v>88.8</v>
      </c>
      <c r="M122" s="23">
        <f t="shared" si="3"/>
        <v>35.52</v>
      </c>
      <c r="N122" s="23">
        <f t="shared" si="5"/>
        <v>74.151</v>
      </c>
      <c r="O122" s="23"/>
      <c r="P122" s="24" t="s">
        <v>24</v>
      </c>
    </row>
    <row r="123" s="3" customFormat="1" customHeight="1" spans="1:16">
      <c r="A123" s="12">
        <v>119</v>
      </c>
      <c r="B123" s="13" t="s">
        <v>227</v>
      </c>
      <c r="C123" s="13" t="s">
        <v>161</v>
      </c>
      <c r="D123" s="13" t="s">
        <v>298</v>
      </c>
      <c r="E123" s="13" t="s">
        <v>299</v>
      </c>
      <c r="F123" s="13" t="s">
        <v>23</v>
      </c>
      <c r="G123" s="13">
        <v>135.52</v>
      </c>
      <c r="H123" s="13">
        <v>67.76</v>
      </c>
      <c r="I123" s="25"/>
      <c r="J123" s="13">
        <v>67.76</v>
      </c>
      <c r="K123" s="14">
        <f t="shared" si="4"/>
        <v>40.656</v>
      </c>
      <c r="L123" s="14">
        <v>83.4</v>
      </c>
      <c r="M123" s="23">
        <f t="shared" si="3"/>
        <v>33.36</v>
      </c>
      <c r="N123" s="23">
        <f t="shared" si="5"/>
        <v>74.016</v>
      </c>
      <c r="O123" s="23"/>
      <c r="P123" s="24" t="s">
        <v>24</v>
      </c>
    </row>
    <row r="124" s="3" customFormat="1" customHeight="1" spans="1:16">
      <c r="A124" s="12">
        <v>120</v>
      </c>
      <c r="B124" s="13" t="s">
        <v>227</v>
      </c>
      <c r="C124" s="13" t="s">
        <v>161</v>
      </c>
      <c r="D124" s="13" t="s">
        <v>300</v>
      </c>
      <c r="E124" s="13" t="s">
        <v>301</v>
      </c>
      <c r="F124" s="13" t="s">
        <v>27</v>
      </c>
      <c r="G124" s="13">
        <v>133.99</v>
      </c>
      <c r="H124" s="13">
        <v>66.995</v>
      </c>
      <c r="I124" s="25" t="s">
        <v>28</v>
      </c>
      <c r="J124" s="13">
        <v>69.495</v>
      </c>
      <c r="K124" s="14">
        <f t="shared" si="4"/>
        <v>41.697</v>
      </c>
      <c r="L124" s="14">
        <v>75.6</v>
      </c>
      <c r="M124" s="23">
        <f t="shared" si="3"/>
        <v>30.24</v>
      </c>
      <c r="N124" s="23">
        <f t="shared" si="5"/>
        <v>71.937</v>
      </c>
      <c r="O124" s="23"/>
      <c r="P124" s="24" t="s">
        <v>24</v>
      </c>
    </row>
    <row r="125" s="3" customFormat="1" customHeight="1" spans="1:16">
      <c r="A125" s="12">
        <v>121</v>
      </c>
      <c r="B125" s="13" t="s">
        <v>227</v>
      </c>
      <c r="C125" s="13" t="s">
        <v>161</v>
      </c>
      <c r="D125" s="13" t="s">
        <v>302</v>
      </c>
      <c r="E125" s="13" t="s">
        <v>303</v>
      </c>
      <c r="F125" s="13" t="s">
        <v>23</v>
      </c>
      <c r="G125" s="13">
        <v>126.2</v>
      </c>
      <c r="H125" s="13">
        <v>63.1</v>
      </c>
      <c r="I125" s="25"/>
      <c r="J125" s="13">
        <v>63.1</v>
      </c>
      <c r="K125" s="14">
        <f t="shared" si="4"/>
        <v>37.86</v>
      </c>
      <c r="L125" s="14">
        <v>84</v>
      </c>
      <c r="M125" s="23">
        <f t="shared" si="3"/>
        <v>33.6</v>
      </c>
      <c r="N125" s="23">
        <f t="shared" si="5"/>
        <v>71.46</v>
      </c>
      <c r="O125" s="23"/>
      <c r="P125" s="12" t="s">
        <v>29</v>
      </c>
    </row>
    <row r="126" s="3" customFormat="1" customHeight="1" spans="1:16">
      <c r="A126" s="12">
        <v>122</v>
      </c>
      <c r="B126" s="13" t="s">
        <v>227</v>
      </c>
      <c r="C126" s="13" t="s">
        <v>161</v>
      </c>
      <c r="D126" s="13" t="s">
        <v>304</v>
      </c>
      <c r="E126" s="13" t="s">
        <v>305</v>
      </c>
      <c r="F126" s="13" t="s">
        <v>23</v>
      </c>
      <c r="G126" s="13">
        <v>121.61</v>
      </c>
      <c r="H126" s="13">
        <v>60.805</v>
      </c>
      <c r="I126" s="25"/>
      <c r="J126" s="13">
        <v>60.805</v>
      </c>
      <c r="K126" s="14">
        <f t="shared" si="4"/>
        <v>36.483</v>
      </c>
      <c r="L126" s="14">
        <v>82.4</v>
      </c>
      <c r="M126" s="23">
        <f t="shared" si="3"/>
        <v>32.96</v>
      </c>
      <c r="N126" s="23">
        <f t="shared" si="5"/>
        <v>69.443</v>
      </c>
      <c r="O126" s="23"/>
      <c r="P126" s="12" t="s">
        <v>29</v>
      </c>
    </row>
    <row r="127" s="3" customFormat="1" customHeight="1" spans="1:16">
      <c r="A127" s="12">
        <v>123</v>
      </c>
      <c r="B127" s="13" t="s">
        <v>227</v>
      </c>
      <c r="C127" s="13" t="s">
        <v>161</v>
      </c>
      <c r="D127" s="13" t="s">
        <v>306</v>
      </c>
      <c r="E127" s="13" t="s">
        <v>307</v>
      </c>
      <c r="F127" s="13" t="s">
        <v>23</v>
      </c>
      <c r="G127" s="13">
        <v>120.76</v>
      </c>
      <c r="H127" s="13">
        <v>60.38</v>
      </c>
      <c r="I127" s="25"/>
      <c r="J127" s="13">
        <v>60.38</v>
      </c>
      <c r="K127" s="14">
        <f t="shared" si="4"/>
        <v>36.228</v>
      </c>
      <c r="L127" s="14">
        <v>78.8</v>
      </c>
      <c r="M127" s="23">
        <f t="shared" si="3"/>
        <v>31.52</v>
      </c>
      <c r="N127" s="23">
        <f t="shared" si="5"/>
        <v>67.748</v>
      </c>
      <c r="O127" s="23"/>
      <c r="P127" s="12" t="s">
        <v>29</v>
      </c>
    </row>
    <row r="128" s="3" customFormat="1" customHeight="1" spans="1:16">
      <c r="A128" s="12">
        <v>124</v>
      </c>
      <c r="B128" s="13" t="s">
        <v>227</v>
      </c>
      <c r="C128" s="13" t="s">
        <v>161</v>
      </c>
      <c r="D128" s="13" t="s">
        <v>308</v>
      </c>
      <c r="E128" s="13" t="s">
        <v>309</v>
      </c>
      <c r="F128" s="13" t="s">
        <v>23</v>
      </c>
      <c r="G128" s="13">
        <v>111.85</v>
      </c>
      <c r="H128" s="13">
        <v>55.925</v>
      </c>
      <c r="I128" s="25"/>
      <c r="J128" s="13">
        <v>55.925</v>
      </c>
      <c r="K128" s="14">
        <f t="shared" si="4"/>
        <v>33.555</v>
      </c>
      <c r="L128" s="14">
        <v>77.2</v>
      </c>
      <c r="M128" s="23">
        <f t="shared" si="3"/>
        <v>30.88</v>
      </c>
      <c r="N128" s="23">
        <f t="shared" si="5"/>
        <v>64.435</v>
      </c>
      <c r="O128" s="23"/>
      <c r="P128" s="12" t="s">
        <v>29</v>
      </c>
    </row>
    <row r="129" s="3" customFormat="1" customHeight="1" spans="1:16">
      <c r="A129" s="12">
        <v>125</v>
      </c>
      <c r="B129" s="13" t="s">
        <v>227</v>
      </c>
      <c r="C129" s="13" t="s">
        <v>161</v>
      </c>
      <c r="D129" s="13" t="s">
        <v>310</v>
      </c>
      <c r="E129" s="13" t="s">
        <v>311</v>
      </c>
      <c r="F129" s="13" t="s">
        <v>23</v>
      </c>
      <c r="G129" s="13">
        <v>119.53</v>
      </c>
      <c r="H129" s="13">
        <v>59.765</v>
      </c>
      <c r="I129" s="25"/>
      <c r="J129" s="13">
        <v>59.765</v>
      </c>
      <c r="K129" s="14">
        <f t="shared" si="4"/>
        <v>35.859</v>
      </c>
      <c r="L129" s="14">
        <v>70.6</v>
      </c>
      <c r="M129" s="23">
        <f t="shared" si="3"/>
        <v>28.24</v>
      </c>
      <c r="N129" s="23">
        <f t="shared" si="5"/>
        <v>64.099</v>
      </c>
      <c r="O129" s="23"/>
      <c r="P129" s="12" t="s">
        <v>29</v>
      </c>
    </row>
    <row r="130" s="3" customFormat="1" customHeight="1" spans="1:16">
      <c r="A130" s="12">
        <v>126</v>
      </c>
      <c r="B130" s="13" t="s">
        <v>227</v>
      </c>
      <c r="C130" s="13" t="s">
        <v>161</v>
      </c>
      <c r="D130" s="13" t="s">
        <v>312</v>
      </c>
      <c r="E130" s="13" t="s">
        <v>313</v>
      </c>
      <c r="F130" s="13" t="s">
        <v>23</v>
      </c>
      <c r="G130" s="13">
        <v>101.44</v>
      </c>
      <c r="H130" s="13">
        <v>50.72</v>
      </c>
      <c r="I130" s="25"/>
      <c r="J130" s="13">
        <v>50.72</v>
      </c>
      <c r="K130" s="14">
        <f t="shared" si="4"/>
        <v>30.432</v>
      </c>
      <c r="L130" s="14">
        <v>0</v>
      </c>
      <c r="M130" s="23">
        <f t="shared" si="3"/>
        <v>0</v>
      </c>
      <c r="N130" s="23">
        <f t="shared" si="5"/>
        <v>30.432</v>
      </c>
      <c r="O130" s="23" t="s">
        <v>32</v>
      </c>
      <c r="P130" s="12" t="s">
        <v>29</v>
      </c>
    </row>
    <row r="131" s="3" customFormat="1" customHeight="1" spans="1:16">
      <c r="A131" s="12">
        <v>127</v>
      </c>
      <c r="B131" s="13" t="s">
        <v>227</v>
      </c>
      <c r="C131" s="13" t="s">
        <v>314</v>
      </c>
      <c r="D131" s="13" t="s">
        <v>315</v>
      </c>
      <c r="E131" s="13" t="s">
        <v>316</v>
      </c>
      <c r="F131" s="13" t="s">
        <v>222</v>
      </c>
      <c r="G131" s="13">
        <v>141.85</v>
      </c>
      <c r="H131" s="13">
        <v>70.925</v>
      </c>
      <c r="I131" s="25"/>
      <c r="J131" s="13">
        <v>70.925</v>
      </c>
      <c r="K131" s="14">
        <f t="shared" si="4"/>
        <v>42.555</v>
      </c>
      <c r="L131" s="14">
        <v>90.4</v>
      </c>
      <c r="M131" s="23">
        <f t="shared" si="3"/>
        <v>36.16</v>
      </c>
      <c r="N131" s="23">
        <f t="shared" si="5"/>
        <v>78.715</v>
      </c>
      <c r="O131" s="23"/>
      <c r="P131" s="24" t="s">
        <v>24</v>
      </c>
    </row>
    <row r="132" s="3" customFormat="1" customHeight="1" spans="1:16">
      <c r="A132" s="12">
        <v>128</v>
      </c>
      <c r="B132" s="13" t="s">
        <v>227</v>
      </c>
      <c r="C132" s="13" t="s">
        <v>314</v>
      </c>
      <c r="D132" s="13" t="s">
        <v>317</v>
      </c>
      <c r="E132" s="13" t="s">
        <v>318</v>
      </c>
      <c r="F132" s="13" t="s">
        <v>23</v>
      </c>
      <c r="G132" s="13">
        <v>138.98</v>
      </c>
      <c r="H132" s="13">
        <v>69.49</v>
      </c>
      <c r="I132" s="25"/>
      <c r="J132" s="13">
        <v>69.49</v>
      </c>
      <c r="K132" s="14">
        <f t="shared" si="4"/>
        <v>41.694</v>
      </c>
      <c r="L132" s="14">
        <v>90.8</v>
      </c>
      <c r="M132" s="23">
        <f t="shared" si="3"/>
        <v>36.32</v>
      </c>
      <c r="N132" s="23">
        <f t="shared" si="5"/>
        <v>78.014</v>
      </c>
      <c r="O132" s="23"/>
      <c r="P132" s="24" t="s">
        <v>24</v>
      </c>
    </row>
    <row r="133" s="3" customFormat="1" customHeight="1" spans="1:16">
      <c r="A133" s="12">
        <v>129</v>
      </c>
      <c r="B133" s="13" t="s">
        <v>227</v>
      </c>
      <c r="C133" s="13" t="s">
        <v>314</v>
      </c>
      <c r="D133" s="13" t="s">
        <v>319</v>
      </c>
      <c r="E133" s="13" t="s">
        <v>320</v>
      </c>
      <c r="F133" s="13" t="s">
        <v>23</v>
      </c>
      <c r="G133" s="13">
        <v>133.42</v>
      </c>
      <c r="H133" s="13">
        <v>66.71</v>
      </c>
      <c r="I133" s="25"/>
      <c r="J133" s="13">
        <v>66.71</v>
      </c>
      <c r="K133" s="14">
        <f t="shared" si="4"/>
        <v>40.026</v>
      </c>
      <c r="L133" s="14">
        <v>93.6</v>
      </c>
      <c r="M133" s="23">
        <f t="shared" ref="M133:M172" si="6">L133*0.4</f>
        <v>37.44</v>
      </c>
      <c r="N133" s="23">
        <f t="shared" si="5"/>
        <v>77.466</v>
      </c>
      <c r="O133" s="23"/>
      <c r="P133" s="24" t="s">
        <v>24</v>
      </c>
    </row>
    <row r="134" s="3" customFormat="1" customHeight="1" spans="1:16">
      <c r="A134" s="12">
        <v>130</v>
      </c>
      <c r="B134" s="13" t="s">
        <v>227</v>
      </c>
      <c r="C134" s="13" t="s">
        <v>314</v>
      </c>
      <c r="D134" s="13" t="s">
        <v>321</v>
      </c>
      <c r="E134" s="13" t="s">
        <v>322</v>
      </c>
      <c r="F134" s="13" t="s">
        <v>23</v>
      </c>
      <c r="G134" s="13">
        <v>137.57</v>
      </c>
      <c r="H134" s="13">
        <v>68.785</v>
      </c>
      <c r="I134" s="25"/>
      <c r="J134" s="13">
        <v>68.785</v>
      </c>
      <c r="K134" s="14">
        <f t="shared" ref="K134:K172" si="7">J134*0.6</f>
        <v>41.271</v>
      </c>
      <c r="L134" s="14">
        <v>89.8</v>
      </c>
      <c r="M134" s="23">
        <f t="shared" si="6"/>
        <v>35.92</v>
      </c>
      <c r="N134" s="23">
        <f t="shared" ref="N134:N172" si="8">K134+M134</f>
        <v>77.191</v>
      </c>
      <c r="O134" s="23"/>
      <c r="P134" s="24" t="s">
        <v>24</v>
      </c>
    </row>
    <row r="135" s="3" customFormat="1" customHeight="1" spans="1:16">
      <c r="A135" s="12">
        <v>131</v>
      </c>
      <c r="B135" s="13" t="s">
        <v>227</v>
      </c>
      <c r="C135" s="13" t="s">
        <v>314</v>
      </c>
      <c r="D135" s="13" t="s">
        <v>323</v>
      </c>
      <c r="E135" s="13" t="s">
        <v>324</v>
      </c>
      <c r="F135" s="13" t="s">
        <v>23</v>
      </c>
      <c r="G135" s="13">
        <v>137.93</v>
      </c>
      <c r="H135" s="13">
        <v>68.965</v>
      </c>
      <c r="I135" s="25"/>
      <c r="J135" s="13">
        <v>68.965</v>
      </c>
      <c r="K135" s="14">
        <f t="shared" si="7"/>
        <v>41.379</v>
      </c>
      <c r="L135" s="14">
        <v>88.8</v>
      </c>
      <c r="M135" s="23">
        <f t="shared" si="6"/>
        <v>35.52</v>
      </c>
      <c r="N135" s="23">
        <f t="shared" si="8"/>
        <v>76.899</v>
      </c>
      <c r="O135" s="23"/>
      <c r="P135" s="12" t="s">
        <v>29</v>
      </c>
    </row>
    <row r="136" s="3" customFormat="1" customHeight="1" spans="1:16">
      <c r="A136" s="12">
        <v>132</v>
      </c>
      <c r="B136" s="13" t="s">
        <v>227</v>
      </c>
      <c r="C136" s="13" t="s">
        <v>314</v>
      </c>
      <c r="D136" s="13" t="s">
        <v>325</v>
      </c>
      <c r="E136" s="13" t="s">
        <v>326</v>
      </c>
      <c r="F136" s="13" t="s">
        <v>27</v>
      </c>
      <c r="G136" s="13">
        <v>135.43</v>
      </c>
      <c r="H136" s="13">
        <v>67.715</v>
      </c>
      <c r="I136" s="25" t="s">
        <v>28</v>
      </c>
      <c r="J136" s="13">
        <v>70.215</v>
      </c>
      <c r="K136" s="14">
        <f t="shared" si="7"/>
        <v>42.129</v>
      </c>
      <c r="L136" s="14">
        <v>83.6</v>
      </c>
      <c r="M136" s="23">
        <f t="shared" si="6"/>
        <v>33.44</v>
      </c>
      <c r="N136" s="23">
        <f t="shared" si="8"/>
        <v>75.569</v>
      </c>
      <c r="O136" s="23"/>
      <c r="P136" s="12" t="s">
        <v>29</v>
      </c>
    </row>
    <row r="137" s="3" customFormat="1" customHeight="1" spans="1:16">
      <c r="A137" s="12">
        <v>133</v>
      </c>
      <c r="B137" s="13" t="s">
        <v>227</v>
      </c>
      <c r="C137" s="13" t="s">
        <v>314</v>
      </c>
      <c r="D137" s="13" t="s">
        <v>327</v>
      </c>
      <c r="E137" s="13" t="s">
        <v>328</v>
      </c>
      <c r="F137" s="13" t="s">
        <v>23</v>
      </c>
      <c r="G137" s="13">
        <v>138.48</v>
      </c>
      <c r="H137" s="13">
        <v>69.24</v>
      </c>
      <c r="I137" s="25"/>
      <c r="J137" s="13">
        <v>69.24</v>
      </c>
      <c r="K137" s="14">
        <f t="shared" si="7"/>
        <v>41.544</v>
      </c>
      <c r="L137" s="14">
        <v>79.6</v>
      </c>
      <c r="M137" s="23">
        <f t="shared" si="6"/>
        <v>31.84</v>
      </c>
      <c r="N137" s="23">
        <f t="shared" si="8"/>
        <v>73.384</v>
      </c>
      <c r="O137" s="23"/>
      <c r="P137" s="12" t="s">
        <v>29</v>
      </c>
    </row>
    <row r="138" s="3" customFormat="1" customHeight="1" spans="1:16">
      <c r="A138" s="12">
        <v>134</v>
      </c>
      <c r="B138" s="13" t="s">
        <v>227</v>
      </c>
      <c r="C138" s="13" t="s">
        <v>314</v>
      </c>
      <c r="D138" s="13" t="s">
        <v>329</v>
      </c>
      <c r="E138" s="13" t="s">
        <v>330</v>
      </c>
      <c r="F138" s="13" t="s">
        <v>23</v>
      </c>
      <c r="G138" s="13">
        <v>140.63</v>
      </c>
      <c r="H138" s="13">
        <v>70.315</v>
      </c>
      <c r="I138" s="25"/>
      <c r="J138" s="13">
        <v>70.315</v>
      </c>
      <c r="K138" s="14">
        <f t="shared" si="7"/>
        <v>42.189</v>
      </c>
      <c r="L138" s="14">
        <v>76.6</v>
      </c>
      <c r="M138" s="23">
        <f t="shared" si="6"/>
        <v>30.64</v>
      </c>
      <c r="N138" s="23">
        <f t="shared" si="8"/>
        <v>72.829</v>
      </c>
      <c r="O138" s="23"/>
      <c r="P138" s="12" t="s">
        <v>29</v>
      </c>
    </row>
    <row r="139" s="3" customFormat="1" customHeight="1" spans="1:16">
      <c r="A139" s="12">
        <v>135</v>
      </c>
      <c r="B139" s="13" t="s">
        <v>227</v>
      </c>
      <c r="C139" s="13" t="s">
        <v>314</v>
      </c>
      <c r="D139" s="13" t="s">
        <v>331</v>
      </c>
      <c r="E139" s="13" t="s">
        <v>332</v>
      </c>
      <c r="F139" s="13" t="s">
        <v>23</v>
      </c>
      <c r="G139" s="13">
        <v>137.63</v>
      </c>
      <c r="H139" s="13">
        <v>68.815</v>
      </c>
      <c r="I139" s="25"/>
      <c r="J139" s="13">
        <v>68.815</v>
      </c>
      <c r="K139" s="14">
        <f t="shared" si="7"/>
        <v>41.289</v>
      </c>
      <c r="L139" s="14">
        <v>78.6</v>
      </c>
      <c r="M139" s="23">
        <f t="shared" si="6"/>
        <v>31.44</v>
      </c>
      <c r="N139" s="23">
        <f t="shared" si="8"/>
        <v>72.729</v>
      </c>
      <c r="O139" s="23"/>
      <c r="P139" s="12" t="s">
        <v>29</v>
      </c>
    </row>
    <row r="140" s="3" customFormat="1" customHeight="1" spans="1:16">
      <c r="A140" s="12">
        <v>136</v>
      </c>
      <c r="B140" s="13" t="s">
        <v>227</v>
      </c>
      <c r="C140" s="13" t="s">
        <v>314</v>
      </c>
      <c r="D140" s="13" t="s">
        <v>333</v>
      </c>
      <c r="E140" s="13" t="s">
        <v>334</v>
      </c>
      <c r="F140" s="13" t="s">
        <v>23</v>
      </c>
      <c r="G140" s="13">
        <v>135.07</v>
      </c>
      <c r="H140" s="13">
        <v>67.535</v>
      </c>
      <c r="I140" s="25"/>
      <c r="J140" s="13">
        <v>67.535</v>
      </c>
      <c r="K140" s="14">
        <f t="shared" si="7"/>
        <v>40.521</v>
      </c>
      <c r="L140" s="14">
        <v>79.6</v>
      </c>
      <c r="M140" s="23">
        <f t="shared" si="6"/>
        <v>31.84</v>
      </c>
      <c r="N140" s="23">
        <f t="shared" si="8"/>
        <v>72.361</v>
      </c>
      <c r="O140" s="23"/>
      <c r="P140" s="12" t="s">
        <v>29</v>
      </c>
    </row>
    <row r="141" s="3" customFormat="1" customHeight="1" spans="1:16">
      <c r="A141" s="12">
        <v>137</v>
      </c>
      <c r="B141" s="13" t="s">
        <v>227</v>
      </c>
      <c r="C141" s="13" t="s">
        <v>314</v>
      </c>
      <c r="D141" s="13" t="s">
        <v>335</v>
      </c>
      <c r="E141" s="13" t="s">
        <v>336</v>
      </c>
      <c r="F141" s="13" t="s">
        <v>23</v>
      </c>
      <c r="G141" s="13">
        <v>134.33</v>
      </c>
      <c r="H141" s="13">
        <v>67.165</v>
      </c>
      <c r="I141" s="25"/>
      <c r="J141" s="13">
        <v>67.165</v>
      </c>
      <c r="K141" s="14">
        <f t="shared" si="7"/>
        <v>40.299</v>
      </c>
      <c r="L141" s="14">
        <v>80</v>
      </c>
      <c r="M141" s="23">
        <f t="shared" si="6"/>
        <v>32</v>
      </c>
      <c r="N141" s="23">
        <f t="shared" si="8"/>
        <v>72.299</v>
      </c>
      <c r="O141" s="23"/>
      <c r="P141" s="12" t="s">
        <v>29</v>
      </c>
    </row>
    <row r="142" s="3" customFormat="1" customHeight="1" spans="1:16">
      <c r="A142" s="12">
        <v>138</v>
      </c>
      <c r="B142" s="13" t="s">
        <v>227</v>
      </c>
      <c r="C142" s="13" t="s">
        <v>314</v>
      </c>
      <c r="D142" s="13" t="s">
        <v>337</v>
      </c>
      <c r="E142" s="13" t="s">
        <v>338</v>
      </c>
      <c r="F142" s="13" t="s">
        <v>23</v>
      </c>
      <c r="G142" s="13">
        <v>131.93</v>
      </c>
      <c r="H142" s="13">
        <v>65.965</v>
      </c>
      <c r="I142" s="25"/>
      <c r="J142" s="13">
        <v>65.965</v>
      </c>
      <c r="K142" s="14">
        <f t="shared" si="7"/>
        <v>39.579</v>
      </c>
      <c r="L142" s="14">
        <v>78.8</v>
      </c>
      <c r="M142" s="23">
        <f t="shared" si="6"/>
        <v>31.52</v>
      </c>
      <c r="N142" s="23">
        <f t="shared" si="8"/>
        <v>71.099</v>
      </c>
      <c r="O142" s="23"/>
      <c r="P142" s="12" t="s">
        <v>29</v>
      </c>
    </row>
    <row r="143" s="2" customFormat="1" customHeight="1" spans="1:17">
      <c r="A143" s="12">
        <v>139</v>
      </c>
      <c r="B143" s="13" t="s">
        <v>227</v>
      </c>
      <c r="C143" s="13" t="s">
        <v>339</v>
      </c>
      <c r="D143" s="13" t="s">
        <v>340</v>
      </c>
      <c r="E143" s="13" t="s">
        <v>341</v>
      </c>
      <c r="F143" s="13" t="s">
        <v>23</v>
      </c>
      <c r="G143" s="13">
        <v>137.64</v>
      </c>
      <c r="H143" s="13">
        <v>68.82</v>
      </c>
      <c r="I143" s="25"/>
      <c r="J143" s="13">
        <v>68.82</v>
      </c>
      <c r="K143" s="14">
        <f t="shared" si="7"/>
        <v>41.292</v>
      </c>
      <c r="L143" s="14">
        <v>85.4</v>
      </c>
      <c r="M143" s="23">
        <f t="shared" si="6"/>
        <v>34.16</v>
      </c>
      <c r="N143" s="23">
        <f t="shared" si="8"/>
        <v>75.452</v>
      </c>
      <c r="O143" s="23"/>
      <c r="P143" s="24" t="s">
        <v>24</v>
      </c>
      <c r="Q143" s="3"/>
    </row>
    <row r="144" s="2" customFormat="1" customHeight="1" spans="1:17">
      <c r="A144" s="12">
        <v>140</v>
      </c>
      <c r="B144" s="13" t="s">
        <v>227</v>
      </c>
      <c r="C144" s="13" t="s">
        <v>339</v>
      </c>
      <c r="D144" s="13" t="s">
        <v>342</v>
      </c>
      <c r="E144" s="13" t="s">
        <v>343</v>
      </c>
      <c r="F144" s="13" t="s">
        <v>23</v>
      </c>
      <c r="G144" s="13">
        <v>123.87</v>
      </c>
      <c r="H144" s="13">
        <v>61.935</v>
      </c>
      <c r="I144" s="25"/>
      <c r="J144" s="13">
        <v>61.935</v>
      </c>
      <c r="K144" s="14">
        <f t="shared" si="7"/>
        <v>37.161</v>
      </c>
      <c r="L144" s="14">
        <v>88.6</v>
      </c>
      <c r="M144" s="23">
        <f t="shared" si="6"/>
        <v>35.44</v>
      </c>
      <c r="N144" s="23">
        <f t="shared" si="8"/>
        <v>72.601</v>
      </c>
      <c r="O144" s="23"/>
      <c r="P144" s="24" t="s">
        <v>24</v>
      </c>
      <c r="Q144" s="3"/>
    </row>
    <row r="145" s="2" customFormat="1" customHeight="1" spans="1:17">
      <c r="A145" s="12">
        <v>141</v>
      </c>
      <c r="B145" s="13" t="s">
        <v>227</v>
      </c>
      <c r="C145" s="13" t="s">
        <v>339</v>
      </c>
      <c r="D145" s="13" t="s">
        <v>344</v>
      </c>
      <c r="E145" s="13" t="s">
        <v>345</v>
      </c>
      <c r="F145" s="13" t="s">
        <v>23</v>
      </c>
      <c r="G145" s="13">
        <v>126.13</v>
      </c>
      <c r="H145" s="13">
        <v>63.065</v>
      </c>
      <c r="I145" s="25"/>
      <c r="J145" s="13">
        <v>63.065</v>
      </c>
      <c r="K145" s="14">
        <f t="shared" si="7"/>
        <v>37.839</v>
      </c>
      <c r="L145" s="14">
        <v>85.2</v>
      </c>
      <c r="M145" s="23">
        <f t="shared" si="6"/>
        <v>34.08</v>
      </c>
      <c r="N145" s="23">
        <f t="shared" si="8"/>
        <v>71.919</v>
      </c>
      <c r="O145" s="23"/>
      <c r="P145" s="24" t="s">
        <v>24</v>
      </c>
      <c r="Q145" s="3"/>
    </row>
    <row r="146" s="2" customFormat="1" customHeight="1" spans="1:17">
      <c r="A146" s="12">
        <v>142</v>
      </c>
      <c r="B146" s="13" t="s">
        <v>227</v>
      </c>
      <c r="C146" s="13" t="s">
        <v>339</v>
      </c>
      <c r="D146" s="13" t="s">
        <v>346</v>
      </c>
      <c r="E146" s="13" t="s">
        <v>347</v>
      </c>
      <c r="F146" s="13" t="s">
        <v>23</v>
      </c>
      <c r="G146" s="13">
        <v>127.21</v>
      </c>
      <c r="H146" s="13">
        <v>63.605</v>
      </c>
      <c r="I146" s="25"/>
      <c r="J146" s="13">
        <v>63.605</v>
      </c>
      <c r="K146" s="14">
        <f t="shared" si="7"/>
        <v>38.163</v>
      </c>
      <c r="L146" s="14">
        <v>83.8</v>
      </c>
      <c r="M146" s="23">
        <f t="shared" si="6"/>
        <v>33.52</v>
      </c>
      <c r="N146" s="23">
        <f t="shared" si="8"/>
        <v>71.683</v>
      </c>
      <c r="O146" s="23"/>
      <c r="P146" s="24" t="s">
        <v>24</v>
      </c>
      <c r="Q146" s="3"/>
    </row>
    <row r="147" s="2" customFormat="1" customHeight="1" spans="1:17">
      <c r="A147" s="12">
        <v>143</v>
      </c>
      <c r="B147" s="13" t="s">
        <v>227</v>
      </c>
      <c r="C147" s="13" t="s">
        <v>339</v>
      </c>
      <c r="D147" s="13" t="s">
        <v>348</v>
      </c>
      <c r="E147" s="13" t="s">
        <v>349</v>
      </c>
      <c r="F147" s="13" t="s">
        <v>23</v>
      </c>
      <c r="G147" s="13">
        <v>126.46</v>
      </c>
      <c r="H147" s="13">
        <v>63.23</v>
      </c>
      <c r="I147" s="25"/>
      <c r="J147" s="13">
        <v>63.23</v>
      </c>
      <c r="K147" s="14">
        <f t="shared" si="7"/>
        <v>37.938</v>
      </c>
      <c r="L147" s="14">
        <v>78.8</v>
      </c>
      <c r="M147" s="23">
        <f t="shared" si="6"/>
        <v>31.52</v>
      </c>
      <c r="N147" s="23">
        <f t="shared" si="8"/>
        <v>69.458</v>
      </c>
      <c r="O147" s="23"/>
      <c r="P147" s="24" t="s">
        <v>24</v>
      </c>
      <c r="Q147" s="3"/>
    </row>
    <row r="148" s="2" customFormat="1" customHeight="1" spans="1:17">
      <c r="A148" s="12">
        <v>144</v>
      </c>
      <c r="B148" s="13" t="s">
        <v>227</v>
      </c>
      <c r="C148" s="13" t="s">
        <v>339</v>
      </c>
      <c r="D148" s="13" t="s">
        <v>350</v>
      </c>
      <c r="E148" s="13" t="s">
        <v>351</v>
      </c>
      <c r="F148" s="13" t="s">
        <v>23</v>
      </c>
      <c r="G148" s="13">
        <v>120.83</v>
      </c>
      <c r="H148" s="13">
        <v>60.415</v>
      </c>
      <c r="I148" s="25"/>
      <c r="J148" s="13">
        <v>60.415</v>
      </c>
      <c r="K148" s="14">
        <f t="shared" si="7"/>
        <v>36.249</v>
      </c>
      <c r="L148" s="14">
        <v>82</v>
      </c>
      <c r="M148" s="23">
        <f t="shared" si="6"/>
        <v>32.8</v>
      </c>
      <c r="N148" s="23">
        <f t="shared" si="8"/>
        <v>69.049</v>
      </c>
      <c r="O148" s="23"/>
      <c r="P148" s="12" t="s">
        <v>29</v>
      </c>
      <c r="Q148" s="3"/>
    </row>
    <row r="149" s="2" customFormat="1" customHeight="1" spans="1:17">
      <c r="A149" s="12">
        <v>145</v>
      </c>
      <c r="B149" s="13" t="s">
        <v>227</v>
      </c>
      <c r="C149" s="13" t="s">
        <v>339</v>
      </c>
      <c r="D149" s="13" t="s">
        <v>352</v>
      </c>
      <c r="E149" s="13" t="s">
        <v>353</v>
      </c>
      <c r="F149" s="13" t="s">
        <v>23</v>
      </c>
      <c r="G149" s="13">
        <v>126.51</v>
      </c>
      <c r="H149" s="13">
        <v>63.255</v>
      </c>
      <c r="I149" s="25"/>
      <c r="J149" s="13">
        <v>63.255</v>
      </c>
      <c r="K149" s="14">
        <f t="shared" si="7"/>
        <v>37.953</v>
      </c>
      <c r="L149" s="14">
        <v>77.4</v>
      </c>
      <c r="M149" s="23">
        <f t="shared" si="6"/>
        <v>30.96</v>
      </c>
      <c r="N149" s="23">
        <f t="shared" si="8"/>
        <v>68.913</v>
      </c>
      <c r="O149" s="23"/>
      <c r="P149" s="12" t="s">
        <v>29</v>
      </c>
      <c r="Q149" s="3"/>
    </row>
    <row r="150" s="2" customFormat="1" customHeight="1" spans="1:17">
      <c r="A150" s="12">
        <v>146</v>
      </c>
      <c r="B150" s="13" t="s">
        <v>227</v>
      </c>
      <c r="C150" s="13" t="s">
        <v>339</v>
      </c>
      <c r="D150" s="13" t="s">
        <v>354</v>
      </c>
      <c r="E150" s="13" t="s">
        <v>355</v>
      </c>
      <c r="F150" s="13" t="s">
        <v>23</v>
      </c>
      <c r="G150" s="13">
        <v>116.52</v>
      </c>
      <c r="H150" s="13">
        <v>58.26</v>
      </c>
      <c r="I150" s="25"/>
      <c r="J150" s="13">
        <v>58.26</v>
      </c>
      <c r="K150" s="14">
        <f t="shared" si="7"/>
        <v>34.956</v>
      </c>
      <c r="L150" s="14">
        <v>84.4</v>
      </c>
      <c r="M150" s="23">
        <f t="shared" si="6"/>
        <v>33.76</v>
      </c>
      <c r="N150" s="23">
        <f t="shared" si="8"/>
        <v>68.716</v>
      </c>
      <c r="O150" s="23"/>
      <c r="P150" s="12" t="s">
        <v>29</v>
      </c>
      <c r="Q150" s="3"/>
    </row>
    <row r="151" s="2" customFormat="1" customHeight="1" spans="1:17">
      <c r="A151" s="12">
        <v>147</v>
      </c>
      <c r="B151" s="13" t="s">
        <v>227</v>
      </c>
      <c r="C151" s="13" t="s">
        <v>339</v>
      </c>
      <c r="D151" s="13" t="s">
        <v>356</v>
      </c>
      <c r="E151" s="13" t="s">
        <v>357</v>
      </c>
      <c r="F151" s="13" t="s">
        <v>23</v>
      </c>
      <c r="G151" s="13">
        <v>120.19</v>
      </c>
      <c r="H151" s="13">
        <v>60.095</v>
      </c>
      <c r="I151" s="25"/>
      <c r="J151" s="13">
        <v>60.095</v>
      </c>
      <c r="K151" s="14">
        <f t="shared" si="7"/>
        <v>36.057</v>
      </c>
      <c r="L151" s="14">
        <v>81.6</v>
      </c>
      <c r="M151" s="23">
        <f t="shared" si="6"/>
        <v>32.64</v>
      </c>
      <c r="N151" s="23">
        <f t="shared" si="8"/>
        <v>68.697</v>
      </c>
      <c r="O151" s="23"/>
      <c r="P151" s="12" t="s">
        <v>29</v>
      </c>
      <c r="Q151" s="3"/>
    </row>
    <row r="152" s="2" customFormat="1" customHeight="1" spans="1:17">
      <c r="A152" s="12">
        <v>148</v>
      </c>
      <c r="B152" s="13" t="s">
        <v>227</v>
      </c>
      <c r="C152" s="13" t="s">
        <v>339</v>
      </c>
      <c r="D152" s="13" t="s">
        <v>358</v>
      </c>
      <c r="E152" s="13" t="s">
        <v>359</v>
      </c>
      <c r="F152" s="13" t="s">
        <v>23</v>
      </c>
      <c r="G152" s="13">
        <v>115.4</v>
      </c>
      <c r="H152" s="13">
        <v>57.7</v>
      </c>
      <c r="I152" s="25"/>
      <c r="J152" s="13">
        <v>57.7</v>
      </c>
      <c r="K152" s="14">
        <f t="shared" si="7"/>
        <v>34.62</v>
      </c>
      <c r="L152" s="14">
        <v>82.6</v>
      </c>
      <c r="M152" s="23">
        <f t="shared" si="6"/>
        <v>33.04</v>
      </c>
      <c r="N152" s="23">
        <f t="shared" si="8"/>
        <v>67.66</v>
      </c>
      <c r="O152" s="23"/>
      <c r="P152" s="12" t="s">
        <v>29</v>
      </c>
      <c r="Q152" s="3"/>
    </row>
    <row r="153" s="2" customFormat="1" customHeight="1" spans="1:17">
      <c r="A153" s="12">
        <v>149</v>
      </c>
      <c r="B153" s="13" t="s">
        <v>227</v>
      </c>
      <c r="C153" s="13" t="s">
        <v>339</v>
      </c>
      <c r="D153" s="13" t="s">
        <v>360</v>
      </c>
      <c r="E153" s="13" t="s">
        <v>361</v>
      </c>
      <c r="F153" s="13" t="s">
        <v>23</v>
      </c>
      <c r="G153" s="13">
        <v>111.41</v>
      </c>
      <c r="H153" s="13">
        <v>55.705</v>
      </c>
      <c r="I153" s="25"/>
      <c r="J153" s="13">
        <v>55.705</v>
      </c>
      <c r="K153" s="14">
        <f t="shared" si="7"/>
        <v>33.423</v>
      </c>
      <c r="L153" s="14">
        <v>84.4</v>
      </c>
      <c r="M153" s="23">
        <f t="shared" si="6"/>
        <v>33.76</v>
      </c>
      <c r="N153" s="23">
        <f t="shared" si="8"/>
        <v>67.183</v>
      </c>
      <c r="O153" s="23"/>
      <c r="P153" s="12" t="s">
        <v>29</v>
      </c>
      <c r="Q153" s="3"/>
    </row>
    <row r="154" s="2" customFormat="1" customHeight="1" spans="1:17">
      <c r="A154" s="12">
        <v>150</v>
      </c>
      <c r="B154" s="13" t="s">
        <v>227</v>
      </c>
      <c r="C154" s="13" t="s">
        <v>339</v>
      </c>
      <c r="D154" s="13" t="s">
        <v>362</v>
      </c>
      <c r="E154" s="13" t="s">
        <v>363</v>
      </c>
      <c r="F154" s="13" t="s">
        <v>23</v>
      </c>
      <c r="G154" s="13">
        <v>121.04</v>
      </c>
      <c r="H154" s="13">
        <v>60.52</v>
      </c>
      <c r="I154" s="25"/>
      <c r="J154" s="13">
        <v>60.52</v>
      </c>
      <c r="K154" s="14">
        <f t="shared" si="7"/>
        <v>36.312</v>
      </c>
      <c r="L154" s="14">
        <v>75.4</v>
      </c>
      <c r="M154" s="23">
        <f t="shared" si="6"/>
        <v>30.16</v>
      </c>
      <c r="N154" s="23">
        <f t="shared" si="8"/>
        <v>66.472</v>
      </c>
      <c r="O154" s="23"/>
      <c r="P154" s="12" t="s">
        <v>29</v>
      </c>
      <c r="Q154" s="3"/>
    </row>
    <row r="155" s="2" customFormat="1" customHeight="1" spans="1:17">
      <c r="A155" s="12">
        <v>151</v>
      </c>
      <c r="B155" s="13" t="s">
        <v>227</v>
      </c>
      <c r="C155" s="13" t="s">
        <v>339</v>
      </c>
      <c r="D155" s="13" t="s">
        <v>364</v>
      </c>
      <c r="E155" s="13" t="s">
        <v>365</v>
      </c>
      <c r="F155" s="13" t="s">
        <v>27</v>
      </c>
      <c r="G155" s="13">
        <v>105.62</v>
      </c>
      <c r="H155" s="13">
        <v>52.81</v>
      </c>
      <c r="I155" s="25" t="s">
        <v>28</v>
      </c>
      <c r="J155" s="13">
        <v>55.31</v>
      </c>
      <c r="K155" s="14">
        <f t="shared" si="7"/>
        <v>33.186</v>
      </c>
      <c r="L155" s="14">
        <v>79.2</v>
      </c>
      <c r="M155" s="23">
        <f t="shared" si="6"/>
        <v>31.68</v>
      </c>
      <c r="N155" s="23">
        <f t="shared" si="8"/>
        <v>64.866</v>
      </c>
      <c r="O155" s="23"/>
      <c r="P155" s="12" t="s">
        <v>29</v>
      </c>
      <c r="Q155" s="3"/>
    </row>
    <row r="156" s="2" customFormat="1" customHeight="1" spans="1:17">
      <c r="A156" s="12">
        <v>152</v>
      </c>
      <c r="B156" s="13" t="s">
        <v>227</v>
      </c>
      <c r="C156" s="13" t="s">
        <v>339</v>
      </c>
      <c r="D156" s="13" t="s">
        <v>366</v>
      </c>
      <c r="E156" s="13" t="s">
        <v>367</v>
      </c>
      <c r="F156" s="13" t="s">
        <v>23</v>
      </c>
      <c r="G156" s="13">
        <v>107.11</v>
      </c>
      <c r="H156" s="13">
        <v>53.555</v>
      </c>
      <c r="I156" s="25"/>
      <c r="J156" s="13">
        <v>53.555</v>
      </c>
      <c r="K156" s="14">
        <f t="shared" si="7"/>
        <v>32.133</v>
      </c>
      <c r="L156" s="14">
        <v>81.2</v>
      </c>
      <c r="M156" s="23">
        <f t="shared" si="6"/>
        <v>32.48</v>
      </c>
      <c r="N156" s="23">
        <f t="shared" si="8"/>
        <v>64.613</v>
      </c>
      <c r="O156" s="23"/>
      <c r="P156" s="12" t="s">
        <v>29</v>
      </c>
      <c r="Q156" s="3"/>
    </row>
    <row r="157" s="2" customFormat="1" customHeight="1" spans="1:17">
      <c r="A157" s="12">
        <v>153</v>
      </c>
      <c r="B157" s="13" t="s">
        <v>227</v>
      </c>
      <c r="C157" s="13" t="s">
        <v>339</v>
      </c>
      <c r="D157" s="13" t="s">
        <v>368</v>
      </c>
      <c r="E157" s="13" t="s">
        <v>369</v>
      </c>
      <c r="F157" s="13" t="s">
        <v>23</v>
      </c>
      <c r="G157" s="13">
        <v>113.75</v>
      </c>
      <c r="H157" s="13">
        <v>56.875</v>
      </c>
      <c r="I157" s="25"/>
      <c r="J157" s="13">
        <v>56.875</v>
      </c>
      <c r="K157" s="14">
        <f t="shared" si="7"/>
        <v>34.125</v>
      </c>
      <c r="L157" s="14">
        <v>71.8</v>
      </c>
      <c r="M157" s="23">
        <f t="shared" si="6"/>
        <v>28.72</v>
      </c>
      <c r="N157" s="23">
        <f t="shared" si="8"/>
        <v>62.845</v>
      </c>
      <c r="O157" s="23"/>
      <c r="P157" s="12" t="s">
        <v>29</v>
      </c>
      <c r="Q157" s="3"/>
    </row>
    <row r="158" s="3" customFormat="1" customHeight="1" spans="1:16">
      <c r="A158" s="12">
        <v>154</v>
      </c>
      <c r="B158" s="13" t="s">
        <v>227</v>
      </c>
      <c r="C158" s="13" t="s">
        <v>171</v>
      </c>
      <c r="D158" s="13" t="s">
        <v>370</v>
      </c>
      <c r="E158" s="13" t="s">
        <v>371</v>
      </c>
      <c r="F158" s="13" t="s">
        <v>23</v>
      </c>
      <c r="G158" s="13">
        <v>132.21</v>
      </c>
      <c r="H158" s="13">
        <v>66.105</v>
      </c>
      <c r="I158" s="25"/>
      <c r="J158" s="13">
        <v>66.105</v>
      </c>
      <c r="K158" s="14">
        <f t="shared" si="7"/>
        <v>39.663</v>
      </c>
      <c r="L158" s="14">
        <v>86.2</v>
      </c>
      <c r="M158" s="23">
        <f t="shared" si="6"/>
        <v>34.48</v>
      </c>
      <c r="N158" s="23">
        <f t="shared" si="8"/>
        <v>74.143</v>
      </c>
      <c r="O158" s="23"/>
      <c r="P158" s="24" t="s">
        <v>24</v>
      </c>
    </row>
    <row r="159" s="3" customFormat="1" customHeight="1" spans="1:16">
      <c r="A159" s="12">
        <v>155</v>
      </c>
      <c r="B159" s="13" t="s">
        <v>227</v>
      </c>
      <c r="C159" s="13" t="s">
        <v>171</v>
      </c>
      <c r="D159" s="13" t="s">
        <v>372</v>
      </c>
      <c r="E159" s="13" t="s">
        <v>373</v>
      </c>
      <c r="F159" s="13" t="s">
        <v>27</v>
      </c>
      <c r="G159" s="13">
        <v>132.4</v>
      </c>
      <c r="H159" s="13">
        <v>66.2</v>
      </c>
      <c r="I159" s="25" t="s">
        <v>28</v>
      </c>
      <c r="J159" s="13">
        <v>68.7</v>
      </c>
      <c r="K159" s="14">
        <f t="shared" si="7"/>
        <v>41.22</v>
      </c>
      <c r="L159" s="14">
        <v>77.4</v>
      </c>
      <c r="M159" s="23">
        <f t="shared" si="6"/>
        <v>30.96</v>
      </c>
      <c r="N159" s="23">
        <f t="shared" si="8"/>
        <v>72.18</v>
      </c>
      <c r="O159" s="23"/>
      <c r="P159" s="12" t="s">
        <v>29</v>
      </c>
    </row>
    <row r="160" s="3" customFormat="1" customHeight="1" spans="1:16">
      <c r="A160" s="12">
        <v>156</v>
      </c>
      <c r="B160" s="13" t="s">
        <v>227</v>
      </c>
      <c r="C160" s="13" t="s">
        <v>171</v>
      </c>
      <c r="D160" s="13" t="s">
        <v>374</v>
      </c>
      <c r="E160" s="13" t="s">
        <v>375</v>
      </c>
      <c r="F160" s="13" t="s">
        <v>27</v>
      </c>
      <c r="G160" s="13">
        <v>128.68</v>
      </c>
      <c r="H160" s="13">
        <v>64.34</v>
      </c>
      <c r="I160" s="25" t="s">
        <v>28</v>
      </c>
      <c r="J160" s="13">
        <v>66.84</v>
      </c>
      <c r="K160" s="14">
        <f t="shared" si="7"/>
        <v>40.104</v>
      </c>
      <c r="L160" s="14">
        <v>66.6</v>
      </c>
      <c r="M160" s="23">
        <f t="shared" si="6"/>
        <v>26.64</v>
      </c>
      <c r="N160" s="23">
        <f t="shared" si="8"/>
        <v>66.744</v>
      </c>
      <c r="O160" s="23"/>
      <c r="P160" s="12" t="s">
        <v>29</v>
      </c>
    </row>
    <row r="161" s="3" customFormat="1" customHeight="1" spans="1:16">
      <c r="A161" s="12">
        <v>157</v>
      </c>
      <c r="B161" s="13" t="s">
        <v>376</v>
      </c>
      <c r="C161" s="13" t="s">
        <v>377</v>
      </c>
      <c r="D161" s="13" t="s">
        <v>378</v>
      </c>
      <c r="E161" s="13" t="s">
        <v>379</v>
      </c>
      <c r="F161" s="13" t="s">
        <v>23</v>
      </c>
      <c r="G161" s="13">
        <v>126.84</v>
      </c>
      <c r="H161" s="13">
        <v>63.42</v>
      </c>
      <c r="I161" s="25"/>
      <c r="J161" s="13">
        <v>63.42</v>
      </c>
      <c r="K161" s="14">
        <f t="shared" si="7"/>
        <v>38.052</v>
      </c>
      <c r="L161" s="14">
        <v>76.8</v>
      </c>
      <c r="M161" s="23">
        <f t="shared" si="6"/>
        <v>30.72</v>
      </c>
      <c r="N161" s="23">
        <f t="shared" si="8"/>
        <v>68.772</v>
      </c>
      <c r="O161" s="23"/>
      <c r="P161" s="24" t="s">
        <v>24</v>
      </c>
    </row>
    <row r="162" s="3" customFormat="1" customHeight="1" spans="1:16">
      <c r="A162" s="12">
        <v>158</v>
      </c>
      <c r="B162" s="13" t="s">
        <v>376</v>
      </c>
      <c r="C162" s="13" t="s">
        <v>377</v>
      </c>
      <c r="D162" s="13" t="s">
        <v>380</v>
      </c>
      <c r="E162" s="13" t="s">
        <v>381</v>
      </c>
      <c r="F162" s="13" t="s">
        <v>23</v>
      </c>
      <c r="G162" s="13">
        <v>116.65</v>
      </c>
      <c r="H162" s="13">
        <v>58.325</v>
      </c>
      <c r="I162" s="25"/>
      <c r="J162" s="13">
        <v>58.325</v>
      </c>
      <c r="K162" s="14">
        <f t="shared" si="7"/>
        <v>34.995</v>
      </c>
      <c r="L162" s="14">
        <v>70.2</v>
      </c>
      <c r="M162" s="23">
        <f t="shared" si="6"/>
        <v>28.08</v>
      </c>
      <c r="N162" s="23">
        <f t="shared" si="8"/>
        <v>63.075</v>
      </c>
      <c r="O162" s="23"/>
      <c r="P162" s="12" t="s">
        <v>29</v>
      </c>
    </row>
    <row r="163" s="3" customFormat="1" customHeight="1" spans="1:16">
      <c r="A163" s="12">
        <v>159</v>
      </c>
      <c r="B163" s="13" t="s">
        <v>376</v>
      </c>
      <c r="C163" s="13" t="s">
        <v>377</v>
      </c>
      <c r="D163" s="13" t="s">
        <v>382</v>
      </c>
      <c r="E163" s="13" t="s">
        <v>383</v>
      </c>
      <c r="F163" s="13" t="s">
        <v>23</v>
      </c>
      <c r="G163" s="13">
        <v>94.79</v>
      </c>
      <c r="H163" s="13">
        <v>47.395</v>
      </c>
      <c r="I163" s="25"/>
      <c r="J163" s="13">
        <v>47.395</v>
      </c>
      <c r="K163" s="14">
        <f t="shared" si="7"/>
        <v>28.437</v>
      </c>
      <c r="L163" s="14">
        <v>85</v>
      </c>
      <c r="M163" s="23">
        <f t="shared" si="6"/>
        <v>34</v>
      </c>
      <c r="N163" s="23">
        <f t="shared" si="8"/>
        <v>62.437</v>
      </c>
      <c r="O163" s="23"/>
      <c r="P163" s="12" t="s">
        <v>29</v>
      </c>
    </row>
    <row r="164" s="3" customFormat="1" customHeight="1" spans="1:16">
      <c r="A164" s="12">
        <v>160</v>
      </c>
      <c r="B164" s="13" t="s">
        <v>376</v>
      </c>
      <c r="C164" s="13" t="s">
        <v>384</v>
      </c>
      <c r="D164" s="13" t="s">
        <v>385</v>
      </c>
      <c r="E164" s="13" t="s">
        <v>386</v>
      </c>
      <c r="F164" s="13" t="s">
        <v>23</v>
      </c>
      <c r="G164" s="13">
        <v>110.66</v>
      </c>
      <c r="H164" s="13">
        <v>55.33</v>
      </c>
      <c r="I164" s="25"/>
      <c r="J164" s="13">
        <v>55.33</v>
      </c>
      <c r="K164" s="14">
        <f t="shared" si="7"/>
        <v>33.198</v>
      </c>
      <c r="L164" s="14">
        <v>84</v>
      </c>
      <c r="M164" s="23">
        <f t="shared" si="6"/>
        <v>33.6</v>
      </c>
      <c r="N164" s="23">
        <f t="shared" si="8"/>
        <v>66.798</v>
      </c>
      <c r="O164" s="23"/>
      <c r="P164" s="24" t="s">
        <v>24</v>
      </c>
    </row>
    <row r="165" s="3" customFormat="1" customHeight="1" spans="1:16">
      <c r="A165" s="12">
        <v>161</v>
      </c>
      <c r="B165" s="13" t="s">
        <v>376</v>
      </c>
      <c r="C165" s="13" t="s">
        <v>384</v>
      </c>
      <c r="D165" s="13" t="s">
        <v>387</v>
      </c>
      <c r="E165" s="13" t="s">
        <v>388</v>
      </c>
      <c r="F165" s="13" t="s">
        <v>23</v>
      </c>
      <c r="G165" s="13">
        <v>111.07</v>
      </c>
      <c r="H165" s="13">
        <v>55.535</v>
      </c>
      <c r="I165" s="25"/>
      <c r="J165" s="13">
        <v>55.535</v>
      </c>
      <c r="K165" s="14">
        <f t="shared" si="7"/>
        <v>33.321</v>
      </c>
      <c r="L165" s="14">
        <v>83</v>
      </c>
      <c r="M165" s="23">
        <f t="shared" si="6"/>
        <v>33.2</v>
      </c>
      <c r="N165" s="23">
        <f t="shared" si="8"/>
        <v>66.521</v>
      </c>
      <c r="O165" s="23"/>
      <c r="P165" s="12" t="s">
        <v>29</v>
      </c>
    </row>
    <row r="166" s="3" customFormat="1" customHeight="1" spans="1:16">
      <c r="A166" s="12">
        <v>162</v>
      </c>
      <c r="B166" s="13" t="s">
        <v>376</v>
      </c>
      <c r="C166" s="13" t="s">
        <v>384</v>
      </c>
      <c r="D166" s="13" t="s">
        <v>389</v>
      </c>
      <c r="E166" s="13" t="s">
        <v>390</v>
      </c>
      <c r="F166" s="13" t="s">
        <v>23</v>
      </c>
      <c r="G166" s="13">
        <v>108.94</v>
      </c>
      <c r="H166" s="13">
        <v>54.47</v>
      </c>
      <c r="I166" s="25"/>
      <c r="J166" s="13">
        <v>54.47</v>
      </c>
      <c r="K166" s="14">
        <f t="shared" si="7"/>
        <v>32.682</v>
      </c>
      <c r="L166" s="14">
        <v>77.8</v>
      </c>
      <c r="M166" s="23">
        <f t="shared" si="6"/>
        <v>31.12</v>
      </c>
      <c r="N166" s="23">
        <f t="shared" si="8"/>
        <v>63.802</v>
      </c>
      <c r="O166" s="23"/>
      <c r="P166" s="12" t="s">
        <v>29</v>
      </c>
    </row>
    <row r="167" s="3" customFormat="1" customHeight="1" spans="1:16">
      <c r="A167" s="12">
        <v>163</v>
      </c>
      <c r="B167" s="13" t="s">
        <v>376</v>
      </c>
      <c r="C167" s="13" t="s">
        <v>391</v>
      </c>
      <c r="D167" s="13" t="s">
        <v>392</v>
      </c>
      <c r="E167" s="13" t="s">
        <v>393</v>
      </c>
      <c r="F167" s="13" t="s">
        <v>23</v>
      </c>
      <c r="G167" s="13">
        <v>129.77</v>
      </c>
      <c r="H167" s="13">
        <v>64.885</v>
      </c>
      <c r="I167" s="25"/>
      <c r="J167" s="13">
        <v>64.885</v>
      </c>
      <c r="K167" s="14">
        <f t="shared" si="7"/>
        <v>38.931</v>
      </c>
      <c r="L167" s="14">
        <v>85.8</v>
      </c>
      <c r="M167" s="23">
        <f t="shared" si="6"/>
        <v>34.32</v>
      </c>
      <c r="N167" s="23">
        <f t="shared" si="8"/>
        <v>73.251</v>
      </c>
      <c r="O167" s="23"/>
      <c r="P167" s="24" t="s">
        <v>24</v>
      </c>
    </row>
    <row r="168" s="3" customFormat="1" customHeight="1" spans="1:16">
      <c r="A168" s="12">
        <v>164</v>
      </c>
      <c r="B168" s="13" t="s">
        <v>376</v>
      </c>
      <c r="C168" s="13" t="s">
        <v>391</v>
      </c>
      <c r="D168" s="13" t="s">
        <v>394</v>
      </c>
      <c r="E168" s="13" t="s">
        <v>395</v>
      </c>
      <c r="F168" s="13" t="s">
        <v>23</v>
      </c>
      <c r="G168" s="13">
        <v>149.05</v>
      </c>
      <c r="H168" s="13">
        <v>74.525</v>
      </c>
      <c r="I168" s="25"/>
      <c r="J168" s="13">
        <v>74.525</v>
      </c>
      <c r="K168" s="14">
        <f t="shared" si="7"/>
        <v>44.715</v>
      </c>
      <c r="L168" s="14">
        <v>70.2</v>
      </c>
      <c r="M168" s="23">
        <f t="shared" si="6"/>
        <v>28.08</v>
      </c>
      <c r="N168" s="23">
        <f t="shared" si="8"/>
        <v>72.795</v>
      </c>
      <c r="O168" s="23"/>
      <c r="P168" s="12" t="s">
        <v>29</v>
      </c>
    </row>
    <row r="169" s="3" customFormat="1" customHeight="1" spans="1:16">
      <c r="A169" s="12">
        <v>165</v>
      </c>
      <c r="B169" s="13" t="s">
        <v>376</v>
      </c>
      <c r="C169" s="13" t="s">
        <v>391</v>
      </c>
      <c r="D169" s="13" t="s">
        <v>396</v>
      </c>
      <c r="E169" s="13" t="s">
        <v>397</v>
      </c>
      <c r="F169" s="13" t="s">
        <v>23</v>
      </c>
      <c r="G169" s="13">
        <v>132.58</v>
      </c>
      <c r="H169" s="13">
        <v>66.29</v>
      </c>
      <c r="I169" s="25"/>
      <c r="J169" s="13">
        <v>66.29</v>
      </c>
      <c r="K169" s="14">
        <f t="shared" si="7"/>
        <v>39.774</v>
      </c>
      <c r="L169" s="14">
        <v>0</v>
      </c>
      <c r="M169" s="23">
        <f t="shared" si="6"/>
        <v>0</v>
      </c>
      <c r="N169" s="23">
        <f t="shared" si="8"/>
        <v>39.774</v>
      </c>
      <c r="O169" s="23" t="s">
        <v>32</v>
      </c>
      <c r="P169" s="12" t="s">
        <v>29</v>
      </c>
    </row>
    <row r="170" s="3" customFormat="1" customHeight="1" spans="1:16">
      <c r="A170" s="12">
        <v>166</v>
      </c>
      <c r="B170" s="13" t="s">
        <v>376</v>
      </c>
      <c r="C170" s="13" t="s">
        <v>398</v>
      </c>
      <c r="D170" s="13" t="s">
        <v>399</v>
      </c>
      <c r="E170" s="13" t="s">
        <v>400</v>
      </c>
      <c r="F170" s="13" t="s">
        <v>27</v>
      </c>
      <c r="G170" s="13">
        <v>97.07</v>
      </c>
      <c r="H170" s="13">
        <v>48.535</v>
      </c>
      <c r="I170" s="25" t="s">
        <v>28</v>
      </c>
      <c r="J170" s="13">
        <v>51.035</v>
      </c>
      <c r="K170" s="14">
        <f t="shared" si="7"/>
        <v>30.621</v>
      </c>
      <c r="L170" s="14">
        <v>92.6</v>
      </c>
      <c r="M170" s="23">
        <f t="shared" si="6"/>
        <v>37.04</v>
      </c>
      <c r="N170" s="23">
        <f t="shared" si="8"/>
        <v>67.661</v>
      </c>
      <c r="O170" s="23"/>
      <c r="P170" s="24" t="s">
        <v>24</v>
      </c>
    </row>
    <row r="171" s="3" customFormat="1" customHeight="1" spans="1:16">
      <c r="A171" s="12">
        <v>167</v>
      </c>
      <c r="B171" s="13" t="s">
        <v>376</v>
      </c>
      <c r="C171" s="13" t="s">
        <v>398</v>
      </c>
      <c r="D171" s="13" t="s">
        <v>401</v>
      </c>
      <c r="E171" s="13" t="s">
        <v>402</v>
      </c>
      <c r="F171" s="13" t="s">
        <v>27</v>
      </c>
      <c r="G171" s="13">
        <v>103.63</v>
      </c>
      <c r="H171" s="13">
        <v>51.815</v>
      </c>
      <c r="I171" s="25" t="s">
        <v>28</v>
      </c>
      <c r="J171" s="13">
        <v>54.315</v>
      </c>
      <c r="K171" s="14">
        <f t="shared" si="7"/>
        <v>32.589</v>
      </c>
      <c r="L171" s="14">
        <v>82.4</v>
      </c>
      <c r="M171" s="23">
        <f t="shared" si="6"/>
        <v>32.96</v>
      </c>
      <c r="N171" s="23">
        <f t="shared" si="8"/>
        <v>65.549</v>
      </c>
      <c r="O171" s="23"/>
      <c r="P171" s="12" t="s">
        <v>29</v>
      </c>
    </row>
    <row r="172" s="3" customFormat="1" customHeight="1" spans="1:16">
      <c r="A172" s="12">
        <v>168</v>
      </c>
      <c r="B172" s="13" t="s">
        <v>376</v>
      </c>
      <c r="C172" s="13" t="s">
        <v>398</v>
      </c>
      <c r="D172" s="13" t="s">
        <v>403</v>
      </c>
      <c r="E172" s="13" t="s">
        <v>404</v>
      </c>
      <c r="F172" s="13" t="s">
        <v>23</v>
      </c>
      <c r="G172" s="13">
        <v>90.73</v>
      </c>
      <c r="H172" s="13">
        <v>45.365</v>
      </c>
      <c r="I172" s="25"/>
      <c r="J172" s="13">
        <v>45.365</v>
      </c>
      <c r="K172" s="14">
        <f t="shared" si="7"/>
        <v>27.219</v>
      </c>
      <c r="L172" s="14">
        <v>77.2</v>
      </c>
      <c r="M172" s="23">
        <f t="shared" si="6"/>
        <v>30.88</v>
      </c>
      <c r="N172" s="23">
        <f t="shared" si="8"/>
        <v>58.099</v>
      </c>
      <c r="O172" s="23"/>
      <c r="P172" s="12" t="s">
        <v>29</v>
      </c>
    </row>
    <row r="173" s="2" customFormat="1" customHeight="1" spans="9:9">
      <c r="I173" s="27"/>
    </row>
  </sheetData>
  <sortState ref="A17:O19">
    <sortCondition ref="N17:N19" descending="1"/>
  </sortState>
  <mergeCells count="13">
    <mergeCell ref="A1:P1"/>
    <mergeCell ref="A2:P2"/>
    <mergeCell ref="G3:K3"/>
    <mergeCell ref="L3:M3"/>
    <mergeCell ref="A3:A4"/>
    <mergeCell ref="B3:B4"/>
    <mergeCell ref="C3:C4"/>
    <mergeCell ref="D3:D4"/>
    <mergeCell ref="E3:E4"/>
    <mergeCell ref="F3:F4"/>
    <mergeCell ref="N3:N4"/>
    <mergeCell ref="O3:O4"/>
    <mergeCell ref="P3:P4"/>
  </mergeCells>
  <pageMargins left="0.679166666666667" right="0.235416666666667" top="0.668055555555556" bottom="0.629166666666667" header="0.313888888888889" footer="0.393055555555556"/>
  <pageSetup paperSize="9" orientation="landscape"/>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Jason.G</cp:lastModifiedBy>
  <dcterms:created xsi:type="dcterms:W3CDTF">2018-02-27T11:14:00Z</dcterms:created>
  <cp:lastPrinted>2018-08-15T01:51:00Z</cp:lastPrinted>
  <dcterms:modified xsi:type="dcterms:W3CDTF">2018-08-15T04:04:51Z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