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<sst xmlns="http://schemas.openxmlformats.org/spreadsheetml/2006/main" count="160" uniqueCount="81">
  <si>
    <t>2018年巴彦淖尔市河套学院事业单位公开招聘教师进入体检及考察人员名单</t>
  </si>
  <si>
    <t>填报单位：河套学院                             填报日期：2018年8月13日</t>
  </si>
  <si>
    <t>序号</t>
  </si>
  <si>
    <t>姓名</t>
  </si>
  <si>
    <t>考号</t>
  </si>
  <si>
    <t>民族</t>
  </si>
  <si>
    <t>单位</t>
  </si>
  <si>
    <t>报考岗位</t>
  </si>
  <si>
    <t>笔试最终成绩</t>
  </si>
  <si>
    <t>笔试60%</t>
  </si>
  <si>
    <t>面试成绩</t>
  </si>
  <si>
    <t>面试40%</t>
  </si>
  <si>
    <t>总分</t>
  </si>
  <si>
    <t>进入考察范围标识</t>
  </si>
  <si>
    <t>孙晨星</t>
  </si>
  <si>
    <t>20180101206</t>
  </si>
  <si>
    <t>汉族</t>
  </si>
  <si>
    <t>河套学院</t>
  </si>
  <si>
    <t>教师岗位1</t>
  </si>
  <si>
    <t>入围</t>
  </si>
  <si>
    <t>张益宁</t>
  </si>
  <si>
    <t>20180101205</t>
  </si>
  <si>
    <t>李彩霞</t>
  </si>
  <si>
    <t>20180101202</t>
  </si>
  <si>
    <t>任铁顺</t>
  </si>
  <si>
    <t>20180101305</t>
  </si>
  <si>
    <t>教师岗位2</t>
  </si>
  <si>
    <t>52.85</t>
  </si>
  <si>
    <t>苏都娜</t>
  </si>
  <si>
    <t>20180101304</t>
  </si>
  <si>
    <t>蒙古族</t>
  </si>
  <si>
    <t>牛倩芸</t>
  </si>
  <si>
    <t>20180101303</t>
  </si>
  <si>
    <t>缺考</t>
  </si>
  <si>
    <t>何含姣</t>
  </si>
  <si>
    <t>20180100502</t>
  </si>
  <si>
    <t>教师岗位3</t>
  </si>
  <si>
    <t>敖日格乐</t>
  </si>
  <si>
    <t>20180100501</t>
  </si>
  <si>
    <t>宝乐尔</t>
  </si>
  <si>
    <t>20180204201</t>
  </si>
  <si>
    <t>教师岗位4</t>
  </si>
  <si>
    <t>周娜</t>
  </si>
  <si>
    <t>20180100505</t>
  </si>
  <si>
    <t>王慧</t>
  </si>
  <si>
    <t>20180100508</t>
  </si>
  <si>
    <t>贺轩</t>
  </si>
  <si>
    <t>20180100516</t>
  </si>
  <si>
    <t>教师岗位5</t>
  </si>
  <si>
    <t>吕嘉峰</t>
  </si>
  <si>
    <t>20180100515</t>
  </si>
  <si>
    <t>王星月</t>
  </si>
  <si>
    <t>20180100517</t>
  </si>
  <si>
    <t>白田香</t>
  </si>
  <si>
    <t>20180100524</t>
  </si>
  <si>
    <t>教师岗位6</t>
  </si>
  <si>
    <t>20180100520</t>
  </si>
  <si>
    <t>刘佳奇</t>
  </si>
  <si>
    <t>20180100526</t>
  </si>
  <si>
    <t>张力</t>
  </si>
  <si>
    <t>20180101209</t>
  </si>
  <si>
    <t>教师岗位7</t>
  </si>
  <si>
    <t>孟根那布其</t>
  </si>
  <si>
    <t>20180204214</t>
  </si>
  <si>
    <t>教师岗位9</t>
  </si>
  <si>
    <t>额尔古纳</t>
  </si>
  <si>
    <t>20180204209</t>
  </si>
  <si>
    <t>敖登</t>
  </si>
  <si>
    <t>20180204213</t>
  </si>
  <si>
    <t>赵恬</t>
  </si>
  <si>
    <t>20180100603</t>
  </si>
  <si>
    <t>教师岗位10</t>
  </si>
  <si>
    <t>陈秀荣</t>
  </si>
  <si>
    <t>20180204220</t>
  </si>
  <si>
    <t>刘炳鑫</t>
  </si>
  <si>
    <t>20180100529</t>
  </si>
  <si>
    <t>赵炬锋</t>
  </si>
  <si>
    <t>20180101216</t>
  </si>
  <si>
    <t>教师岗位12</t>
  </si>
  <si>
    <t>丁飞</t>
  </si>
  <si>
    <t>20180101217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</si>
</sst>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2"/>
      <name val="宋体"/>
      <family val="0"/>
    </font>
    <font>
      <sz val="14"/>
      <color indexed="8"/>
      <name val="宋体"/>
      <family val="0"/>
    </font>
    <font>
      <sz val="12"/>
      <color indexed="8"/>
      <name val="宋体"/>
      <family val="0"/>
    </font>
    <font>
      <b/>
      <sz val="10"/>
      <name val="宋体"/>
      <family val="0"/>
    </font>
    <font>
      <sz val="12"/>
      <name val="仿宋"/>
      <family val="3"/>
    </font>
    <font>
      <sz val="12"/>
      <color indexed="10"/>
      <name val="仿宋"/>
      <family val="3"/>
    </font>
    <font>
      <sz val="12"/>
      <color indexed="8"/>
      <name val="仿宋"/>
      <family val="3"/>
    </font>
    <font>
      <sz val="11"/>
      <color indexed="8"/>
      <name val="宋体"/>
      <family val="0"/>
    </font>
    <font>
      <sz val="11"/>
      <color indexed="9"/>
      <name val="宋体"/>
      <family val="0"/>
    </font>
    <font>
      <b/>
      <sz val="11"/>
      <color indexed="63"/>
      <name val="宋体"/>
      <family val="0"/>
    </font>
    <font>
      <b/>
      <sz val="15"/>
      <color indexed="54"/>
      <name val="宋体"/>
      <family val="0"/>
    </font>
    <font>
      <sz val="11"/>
      <color indexed="16"/>
      <name val="宋体"/>
      <family val="0"/>
    </font>
    <font>
      <sz val="11"/>
      <color indexed="62"/>
      <name val="宋体"/>
      <family val="0"/>
    </font>
    <font>
      <b/>
      <sz val="13"/>
      <color indexed="54"/>
      <name val="宋体"/>
      <family val="0"/>
    </font>
    <font>
      <i/>
      <sz val="11"/>
      <color indexed="23"/>
      <name val="宋体"/>
      <family val="0"/>
    </font>
    <font>
      <u val="single"/>
      <sz val="11"/>
      <color indexed="12"/>
      <name val="宋体"/>
      <family val="0"/>
    </font>
    <font>
      <b/>
      <sz val="11"/>
      <color indexed="54"/>
      <name val="宋体"/>
      <family val="0"/>
    </font>
    <font>
      <u val="single"/>
      <sz val="11"/>
      <color indexed="20"/>
      <name val="宋体"/>
      <family val="0"/>
    </font>
    <font>
      <sz val="11"/>
      <color indexed="17"/>
      <name val="宋体"/>
      <family val="0"/>
    </font>
    <font>
      <sz val="11"/>
      <color indexed="10"/>
      <name val="宋体"/>
      <family val="0"/>
    </font>
    <font>
      <b/>
      <sz val="11"/>
      <color indexed="8"/>
      <name val="宋体"/>
      <family val="0"/>
    </font>
    <font>
      <b/>
      <sz val="11"/>
      <color indexed="53"/>
      <name val="宋体"/>
      <family val="0"/>
    </font>
    <font>
      <b/>
      <sz val="18"/>
      <color indexed="54"/>
      <name val="宋体"/>
      <family val="0"/>
    </font>
    <font>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sz val="12"/>
      <color rgb="FFFF0000"/>
      <name val="仿宋"/>
      <family val="3"/>
    </font>
    <font>
      <sz val="12"/>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46" fillId="0" borderId="0" xfId="0" applyFont="1" applyFill="1" applyBorder="1" applyAlignment="1">
      <alignment horizontal="center"/>
    </xf>
    <xf numFmtId="0" fontId="46" fillId="0" borderId="0" xfId="0" applyFont="1" applyFill="1" applyBorder="1" applyAlignment="1">
      <alignment horizontal="center"/>
    </xf>
    <xf numFmtId="0" fontId="47" fillId="0" borderId="0" xfId="0" applyFont="1" applyFill="1" applyBorder="1" applyAlignment="1">
      <alignment horizontal="center"/>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8" fillId="33"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zoomScaleSheetLayoutView="100" workbookViewId="0" topLeftCell="A1">
      <selection activeCell="N16" sqref="N16"/>
    </sheetView>
  </sheetViews>
  <sheetFormatPr defaultColWidth="9.00390625" defaultRowHeight="14.25"/>
  <cols>
    <col min="1" max="1" width="2.875" style="0" customWidth="1"/>
    <col min="2" max="2" width="7.875" style="0" customWidth="1"/>
    <col min="4" max="4" width="6.875" style="0" customWidth="1"/>
    <col min="6" max="6" width="7.00390625" style="0" customWidth="1"/>
    <col min="7" max="7" width="7.375" style="0" customWidth="1"/>
    <col min="8" max="8" width="7.00390625" style="0" customWidth="1"/>
    <col min="9" max="9" width="5.375" style="0" customWidth="1"/>
    <col min="10" max="10" width="6.625" style="0" customWidth="1"/>
    <col min="11" max="11" width="6.50390625" style="0" customWidth="1"/>
    <col min="12" max="12" width="4.625" style="0" customWidth="1"/>
  </cols>
  <sheetData>
    <row r="1" spans="1:12" ht="34.5" customHeight="1">
      <c r="A1" s="1" t="s">
        <v>0</v>
      </c>
      <c r="B1" s="2"/>
      <c r="C1" s="2"/>
      <c r="D1" s="2"/>
      <c r="E1" s="2"/>
      <c r="F1" s="2"/>
      <c r="G1" s="2"/>
      <c r="H1" s="2"/>
      <c r="I1" s="2"/>
      <c r="J1" s="2"/>
      <c r="K1" s="2"/>
      <c r="L1" s="2"/>
    </row>
    <row r="2" spans="1:12" ht="15">
      <c r="A2" s="3" t="s">
        <v>1</v>
      </c>
      <c r="B2" s="3"/>
      <c r="C2" s="3"/>
      <c r="D2" s="3"/>
      <c r="E2" s="3"/>
      <c r="F2" s="3"/>
      <c r="G2" s="3"/>
      <c r="H2" s="3"/>
      <c r="I2" s="3"/>
      <c r="J2" s="3"/>
      <c r="K2" s="3"/>
      <c r="L2" s="3"/>
    </row>
    <row r="3" spans="1:12" ht="48">
      <c r="A3" s="4" t="s">
        <v>2</v>
      </c>
      <c r="B3" s="4" t="s">
        <v>3</v>
      </c>
      <c r="C3" s="4" t="s">
        <v>4</v>
      </c>
      <c r="D3" s="4" t="s">
        <v>5</v>
      </c>
      <c r="E3" s="4" t="s">
        <v>6</v>
      </c>
      <c r="F3" s="4" t="s">
        <v>7</v>
      </c>
      <c r="G3" s="4" t="s">
        <v>8</v>
      </c>
      <c r="H3" s="5" t="s">
        <v>9</v>
      </c>
      <c r="I3" s="4" t="s">
        <v>10</v>
      </c>
      <c r="J3" s="5" t="s">
        <v>11</v>
      </c>
      <c r="K3" s="4" t="s">
        <v>12</v>
      </c>
      <c r="L3" s="12" t="s">
        <v>13</v>
      </c>
    </row>
    <row r="4" spans="1:12" ht="30.75">
      <c r="A4" s="6">
        <v>1</v>
      </c>
      <c r="B4" s="7" t="s">
        <v>14</v>
      </c>
      <c r="C4" s="7" t="s">
        <v>15</v>
      </c>
      <c r="D4" s="7" t="s">
        <v>16</v>
      </c>
      <c r="E4" s="7" t="s">
        <v>17</v>
      </c>
      <c r="F4" s="7" t="s">
        <v>18</v>
      </c>
      <c r="G4" s="7">
        <v>76.04</v>
      </c>
      <c r="H4" s="8">
        <f aca="true" t="shared" si="0" ref="H4:H29">G4*0.6</f>
        <v>45.624</v>
      </c>
      <c r="I4" s="11">
        <v>82.6</v>
      </c>
      <c r="J4" s="8">
        <f aca="true" t="shared" si="1" ref="J4:J29">I4*0.4</f>
        <v>33.04</v>
      </c>
      <c r="K4" s="8">
        <f aca="true" t="shared" si="2" ref="K4:K29">H4+J4</f>
        <v>78.664</v>
      </c>
      <c r="L4" s="11" t="s">
        <v>19</v>
      </c>
    </row>
    <row r="5" spans="1:12" ht="30.75">
      <c r="A5" s="6">
        <v>2</v>
      </c>
      <c r="B5" s="9" t="s">
        <v>20</v>
      </c>
      <c r="C5" s="9" t="s">
        <v>21</v>
      </c>
      <c r="D5" s="9" t="s">
        <v>16</v>
      </c>
      <c r="E5" s="9" t="s">
        <v>17</v>
      </c>
      <c r="F5" s="9" t="s">
        <v>18</v>
      </c>
      <c r="G5" s="9">
        <v>70.515</v>
      </c>
      <c r="H5" s="10">
        <f t="shared" si="0"/>
        <v>42.309</v>
      </c>
      <c r="I5" s="13">
        <v>88.6</v>
      </c>
      <c r="J5" s="10">
        <f t="shared" si="1"/>
        <v>35.44</v>
      </c>
      <c r="K5" s="10">
        <f t="shared" si="2"/>
        <v>77.749</v>
      </c>
      <c r="L5" s="13"/>
    </row>
    <row r="6" spans="1:12" ht="30.75">
      <c r="A6" s="6">
        <v>3</v>
      </c>
      <c r="B6" s="9" t="s">
        <v>22</v>
      </c>
      <c r="C6" s="9" t="s">
        <v>23</v>
      </c>
      <c r="D6" s="9" t="s">
        <v>16</v>
      </c>
      <c r="E6" s="9" t="s">
        <v>17</v>
      </c>
      <c r="F6" s="9" t="s">
        <v>18</v>
      </c>
      <c r="G6" s="9">
        <v>70.125</v>
      </c>
      <c r="H6" s="10">
        <f t="shared" si="0"/>
        <v>42.074999999999996</v>
      </c>
      <c r="I6" s="13">
        <v>81.2</v>
      </c>
      <c r="J6" s="10">
        <f t="shared" si="1"/>
        <v>32.480000000000004</v>
      </c>
      <c r="K6" s="10">
        <f t="shared" si="2"/>
        <v>74.555</v>
      </c>
      <c r="L6" s="13"/>
    </row>
    <row r="7" spans="1:12" ht="30.75">
      <c r="A7" s="6">
        <v>4</v>
      </c>
      <c r="B7" s="7" t="s">
        <v>24</v>
      </c>
      <c r="C7" s="7" t="s">
        <v>25</v>
      </c>
      <c r="D7" s="7" t="s">
        <v>16</v>
      </c>
      <c r="E7" s="7" t="s">
        <v>17</v>
      </c>
      <c r="F7" s="7" t="s">
        <v>26</v>
      </c>
      <c r="G7" s="7" t="s">
        <v>27</v>
      </c>
      <c r="H7" s="8">
        <f t="shared" si="0"/>
        <v>31.71</v>
      </c>
      <c r="I7" s="11">
        <v>87.8</v>
      </c>
      <c r="J7" s="8">
        <f t="shared" si="1"/>
        <v>35.12</v>
      </c>
      <c r="K7" s="8">
        <f t="shared" si="2"/>
        <v>66.83</v>
      </c>
      <c r="L7" s="11" t="s">
        <v>19</v>
      </c>
    </row>
    <row r="8" spans="1:12" ht="30.75">
      <c r="A8" s="6">
        <v>5</v>
      </c>
      <c r="B8" s="9" t="s">
        <v>28</v>
      </c>
      <c r="C8" s="9" t="s">
        <v>29</v>
      </c>
      <c r="D8" s="9" t="s">
        <v>30</v>
      </c>
      <c r="E8" s="9" t="s">
        <v>17</v>
      </c>
      <c r="F8" s="9" t="s">
        <v>26</v>
      </c>
      <c r="G8" s="9">
        <v>50.82</v>
      </c>
      <c r="H8" s="10">
        <f t="shared" si="0"/>
        <v>30.491999999999997</v>
      </c>
      <c r="I8" s="13">
        <v>79.6</v>
      </c>
      <c r="J8" s="10">
        <f t="shared" si="1"/>
        <v>31.84</v>
      </c>
      <c r="K8" s="10">
        <f t="shared" si="2"/>
        <v>62.331999999999994</v>
      </c>
      <c r="L8" s="13"/>
    </row>
    <row r="9" spans="1:12" ht="30.75">
      <c r="A9" s="6">
        <v>6</v>
      </c>
      <c r="B9" s="9" t="s">
        <v>31</v>
      </c>
      <c r="C9" s="9" t="s">
        <v>32</v>
      </c>
      <c r="D9" s="9" t="s">
        <v>16</v>
      </c>
      <c r="E9" s="9" t="s">
        <v>17</v>
      </c>
      <c r="F9" s="9" t="s">
        <v>26</v>
      </c>
      <c r="G9" s="9">
        <v>49.675</v>
      </c>
      <c r="H9" s="10">
        <f t="shared" si="0"/>
        <v>29.804999999999996</v>
      </c>
      <c r="I9" s="13">
        <v>0</v>
      </c>
      <c r="J9" s="10" t="s">
        <v>33</v>
      </c>
      <c r="K9" s="10" t="s">
        <v>33</v>
      </c>
      <c r="L9" s="13"/>
    </row>
    <row r="10" spans="1:12" ht="30.75">
      <c r="A10" s="6">
        <v>7</v>
      </c>
      <c r="B10" s="7" t="s">
        <v>34</v>
      </c>
      <c r="C10" s="7" t="s">
        <v>35</v>
      </c>
      <c r="D10" s="7" t="s">
        <v>16</v>
      </c>
      <c r="E10" s="7" t="s">
        <v>17</v>
      </c>
      <c r="F10" s="7" t="s">
        <v>36</v>
      </c>
      <c r="G10" s="7">
        <v>60.615</v>
      </c>
      <c r="H10" s="8">
        <f t="shared" si="0"/>
        <v>36.369</v>
      </c>
      <c r="I10" s="11">
        <v>83.8</v>
      </c>
      <c r="J10" s="8">
        <f t="shared" si="1"/>
        <v>33.52</v>
      </c>
      <c r="K10" s="8">
        <f t="shared" si="2"/>
        <v>69.88900000000001</v>
      </c>
      <c r="L10" s="11" t="s">
        <v>19</v>
      </c>
    </row>
    <row r="11" spans="1:12" ht="30.75">
      <c r="A11" s="6">
        <v>8</v>
      </c>
      <c r="B11" s="9" t="s">
        <v>37</v>
      </c>
      <c r="C11" s="9" t="s">
        <v>38</v>
      </c>
      <c r="D11" s="9" t="s">
        <v>30</v>
      </c>
      <c r="E11" s="9" t="s">
        <v>17</v>
      </c>
      <c r="F11" s="9" t="s">
        <v>36</v>
      </c>
      <c r="G11" s="9">
        <v>58.82</v>
      </c>
      <c r="H11" s="10">
        <f t="shared" si="0"/>
        <v>35.292</v>
      </c>
      <c r="I11" s="13">
        <v>0</v>
      </c>
      <c r="J11" s="10" t="s">
        <v>33</v>
      </c>
      <c r="K11" s="10" t="s">
        <v>33</v>
      </c>
      <c r="L11" s="13"/>
    </row>
    <row r="12" spans="1:12" ht="30.75">
      <c r="A12" s="6">
        <v>9</v>
      </c>
      <c r="B12" s="9" t="s">
        <v>39</v>
      </c>
      <c r="C12" s="9" t="s">
        <v>40</v>
      </c>
      <c r="D12" s="9" t="s">
        <v>30</v>
      </c>
      <c r="E12" s="9" t="s">
        <v>17</v>
      </c>
      <c r="F12" s="9" t="s">
        <v>41</v>
      </c>
      <c r="G12" s="9">
        <v>59.275</v>
      </c>
      <c r="H12" s="10">
        <f t="shared" si="0"/>
        <v>35.565</v>
      </c>
      <c r="I12" s="13">
        <v>71</v>
      </c>
      <c r="J12" s="10">
        <f t="shared" si="1"/>
        <v>28.400000000000002</v>
      </c>
      <c r="K12" s="10">
        <f t="shared" si="2"/>
        <v>63.965</v>
      </c>
      <c r="L12" s="13"/>
    </row>
    <row r="13" spans="1:12" ht="30.75">
      <c r="A13" s="6">
        <v>10</v>
      </c>
      <c r="B13" s="7" t="s">
        <v>42</v>
      </c>
      <c r="C13" s="7" t="s">
        <v>43</v>
      </c>
      <c r="D13" s="7" t="s">
        <v>16</v>
      </c>
      <c r="E13" s="7" t="s">
        <v>17</v>
      </c>
      <c r="F13" s="7" t="s">
        <v>41</v>
      </c>
      <c r="G13" s="7">
        <v>56.145</v>
      </c>
      <c r="H13" s="8">
        <f t="shared" si="0"/>
        <v>33.687</v>
      </c>
      <c r="I13" s="11">
        <v>86.2</v>
      </c>
      <c r="J13" s="8">
        <f t="shared" si="1"/>
        <v>34.480000000000004</v>
      </c>
      <c r="K13" s="8">
        <f t="shared" si="2"/>
        <v>68.167</v>
      </c>
      <c r="L13" s="11" t="s">
        <v>19</v>
      </c>
    </row>
    <row r="14" spans="1:12" ht="30.75">
      <c r="A14" s="6">
        <v>11</v>
      </c>
      <c r="B14" s="7" t="s">
        <v>44</v>
      </c>
      <c r="C14" s="7" t="s">
        <v>45</v>
      </c>
      <c r="D14" s="7" t="s">
        <v>16</v>
      </c>
      <c r="E14" s="7" t="s">
        <v>17</v>
      </c>
      <c r="F14" s="7" t="s">
        <v>41</v>
      </c>
      <c r="G14" s="7">
        <v>53.6</v>
      </c>
      <c r="H14" s="8">
        <f t="shared" si="0"/>
        <v>32.16</v>
      </c>
      <c r="I14" s="11">
        <v>81.4</v>
      </c>
      <c r="J14" s="8">
        <f t="shared" si="1"/>
        <v>32.56</v>
      </c>
      <c r="K14" s="8">
        <f t="shared" si="2"/>
        <v>64.72</v>
      </c>
      <c r="L14" s="11" t="s">
        <v>19</v>
      </c>
    </row>
    <row r="15" spans="1:12" ht="30.75">
      <c r="A15" s="6">
        <v>12</v>
      </c>
      <c r="B15" s="9" t="s">
        <v>46</v>
      </c>
      <c r="C15" s="9" t="s">
        <v>47</v>
      </c>
      <c r="D15" s="9" t="s">
        <v>30</v>
      </c>
      <c r="E15" s="9" t="s">
        <v>17</v>
      </c>
      <c r="F15" s="9" t="s">
        <v>48</v>
      </c>
      <c r="G15" s="9">
        <v>52.365</v>
      </c>
      <c r="H15" s="10">
        <f t="shared" si="0"/>
        <v>31.419</v>
      </c>
      <c r="I15" s="13">
        <v>73.48</v>
      </c>
      <c r="J15" s="10">
        <f t="shared" si="1"/>
        <v>29.392000000000003</v>
      </c>
      <c r="K15" s="10">
        <f t="shared" si="2"/>
        <v>60.81100000000001</v>
      </c>
      <c r="L15" s="13"/>
    </row>
    <row r="16" spans="1:12" ht="30.75">
      <c r="A16" s="6">
        <v>13</v>
      </c>
      <c r="B16" s="9" t="s">
        <v>49</v>
      </c>
      <c r="C16" s="9" t="s">
        <v>50</v>
      </c>
      <c r="D16" s="9" t="s">
        <v>16</v>
      </c>
      <c r="E16" s="9" t="s">
        <v>17</v>
      </c>
      <c r="F16" s="9" t="s">
        <v>48</v>
      </c>
      <c r="G16" s="9">
        <v>50.59</v>
      </c>
      <c r="H16" s="10">
        <f t="shared" si="0"/>
        <v>30.354</v>
      </c>
      <c r="I16" s="13">
        <v>83.48</v>
      </c>
      <c r="J16" s="10">
        <f t="shared" si="1"/>
        <v>33.392</v>
      </c>
      <c r="K16" s="10">
        <f t="shared" si="2"/>
        <v>63.746</v>
      </c>
      <c r="L16" s="13"/>
    </row>
    <row r="17" spans="1:12" ht="30.75">
      <c r="A17" s="11">
        <v>14</v>
      </c>
      <c r="B17" s="7" t="s">
        <v>51</v>
      </c>
      <c r="C17" s="7" t="s">
        <v>52</v>
      </c>
      <c r="D17" s="7" t="s">
        <v>16</v>
      </c>
      <c r="E17" s="7" t="s">
        <v>17</v>
      </c>
      <c r="F17" s="7" t="s">
        <v>48</v>
      </c>
      <c r="G17" s="7">
        <v>49.34</v>
      </c>
      <c r="H17" s="8">
        <f t="shared" si="0"/>
        <v>29.604</v>
      </c>
      <c r="I17" s="11">
        <v>88.04</v>
      </c>
      <c r="J17" s="8">
        <f t="shared" si="1"/>
        <v>35.216</v>
      </c>
      <c r="K17" s="8">
        <f t="shared" si="2"/>
        <v>64.82</v>
      </c>
      <c r="L17" s="11" t="s">
        <v>19</v>
      </c>
    </row>
    <row r="18" spans="1:12" ht="30.75">
      <c r="A18" s="6">
        <v>15</v>
      </c>
      <c r="B18" s="9" t="s">
        <v>53</v>
      </c>
      <c r="C18" s="9" t="s">
        <v>54</v>
      </c>
      <c r="D18" s="9" t="s">
        <v>30</v>
      </c>
      <c r="E18" s="9" t="s">
        <v>17</v>
      </c>
      <c r="F18" s="9" t="s">
        <v>55</v>
      </c>
      <c r="G18" s="9">
        <v>66.12</v>
      </c>
      <c r="H18" s="10">
        <f t="shared" si="0"/>
        <v>39.672000000000004</v>
      </c>
      <c r="I18" s="13">
        <v>68</v>
      </c>
      <c r="J18" s="10">
        <f t="shared" si="1"/>
        <v>27.200000000000003</v>
      </c>
      <c r="K18" s="10">
        <f t="shared" si="2"/>
        <v>66.87200000000001</v>
      </c>
      <c r="L18" s="13"/>
    </row>
    <row r="19" spans="1:12" ht="30.75">
      <c r="A19" s="11">
        <v>16</v>
      </c>
      <c r="B19" s="7" t="s">
        <v>44</v>
      </c>
      <c r="C19" s="7" t="s">
        <v>56</v>
      </c>
      <c r="D19" s="7" t="s">
        <v>16</v>
      </c>
      <c r="E19" s="7" t="s">
        <v>17</v>
      </c>
      <c r="F19" s="7" t="s">
        <v>55</v>
      </c>
      <c r="G19" s="7">
        <v>64.535</v>
      </c>
      <c r="H19" s="8">
        <f t="shared" si="0"/>
        <v>38.721</v>
      </c>
      <c r="I19" s="11">
        <v>81.8</v>
      </c>
      <c r="J19" s="8">
        <f t="shared" si="1"/>
        <v>32.72</v>
      </c>
      <c r="K19" s="8">
        <f t="shared" si="2"/>
        <v>71.441</v>
      </c>
      <c r="L19" s="11" t="s">
        <v>19</v>
      </c>
    </row>
    <row r="20" spans="1:12" ht="30.75">
      <c r="A20" s="6">
        <v>17</v>
      </c>
      <c r="B20" s="9" t="s">
        <v>57</v>
      </c>
      <c r="C20" s="9" t="s">
        <v>58</v>
      </c>
      <c r="D20" s="9" t="s">
        <v>16</v>
      </c>
      <c r="E20" s="9" t="s">
        <v>17</v>
      </c>
      <c r="F20" s="9" t="s">
        <v>55</v>
      </c>
      <c r="G20" s="9">
        <v>60.45</v>
      </c>
      <c r="H20" s="10">
        <f t="shared" si="0"/>
        <v>36.27</v>
      </c>
      <c r="I20" s="13">
        <v>81.2</v>
      </c>
      <c r="J20" s="10">
        <f t="shared" si="1"/>
        <v>32.480000000000004</v>
      </c>
      <c r="K20" s="10">
        <f t="shared" si="2"/>
        <v>68.75</v>
      </c>
      <c r="L20" s="13"/>
    </row>
    <row r="21" spans="1:12" ht="30.75">
      <c r="A21" s="6">
        <v>18</v>
      </c>
      <c r="B21" s="7" t="s">
        <v>59</v>
      </c>
      <c r="C21" s="7" t="s">
        <v>60</v>
      </c>
      <c r="D21" s="7" t="s">
        <v>16</v>
      </c>
      <c r="E21" s="7" t="s">
        <v>17</v>
      </c>
      <c r="F21" s="7" t="s">
        <v>61</v>
      </c>
      <c r="G21" s="7">
        <v>72.48</v>
      </c>
      <c r="H21" s="8">
        <f t="shared" si="0"/>
        <v>43.488</v>
      </c>
      <c r="I21" s="11">
        <v>84</v>
      </c>
      <c r="J21" s="8">
        <f t="shared" si="1"/>
        <v>33.6</v>
      </c>
      <c r="K21" s="8">
        <f t="shared" si="2"/>
        <v>77.088</v>
      </c>
      <c r="L21" s="11" t="s">
        <v>19</v>
      </c>
    </row>
    <row r="22" spans="1:12" ht="30.75">
      <c r="A22" s="6">
        <v>19</v>
      </c>
      <c r="B22" s="9" t="s">
        <v>62</v>
      </c>
      <c r="C22" s="9" t="s">
        <v>63</v>
      </c>
      <c r="D22" s="9" t="s">
        <v>30</v>
      </c>
      <c r="E22" s="9" t="s">
        <v>17</v>
      </c>
      <c r="F22" s="9" t="s">
        <v>64</v>
      </c>
      <c r="G22" s="9">
        <v>63.045</v>
      </c>
      <c r="H22" s="10">
        <f t="shared" si="0"/>
        <v>37.827</v>
      </c>
      <c r="I22" s="13">
        <v>64</v>
      </c>
      <c r="J22" s="10">
        <f t="shared" si="1"/>
        <v>25.6</v>
      </c>
      <c r="K22" s="10">
        <f t="shared" si="2"/>
        <v>63.427</v>
      </c>
      <c r="L22" s="13"/>
    </row>
    <row r="23" spans="1:12" ht="30.75">
      <c r="A23" s="6">
        <v>20</v>
      </c>
      <c r="B23" s="7" t="s">
        <v>65</v>
      </c>
      <c r="C23" s="7" t="s">
        <v>66</v>
      </c>
      <c r="D23" s="7" t="s">
        <v>30</v>
      </c>
      <c r="E23" s="7" t="s">
        <v>17</v>
      </c>
      <c r="F23" s="7" t="s">
        <v>64</v>
      </c>
      <c r="G23" s="7">
        <v>60.17</v>
      </c>
      <c r="H23" s="8">
        <f t="shared" si="0"/>
        <v>36.102</v>
      </c>
      <c r="I23" s="11">
        <v>89.8</v>
      </c>
      <c r="J23" s="8">
        <f t="shared" si="1"/>
        <v>35.92</v>
      </c>
      <c r="K23" s="8">
        <f t="shared" si="2"/>
        <v>72.02199999999999</v>
      </c>
      <c r="L23" s="11" t="s">
        <v>19</v>
      </c>
    </row>
    <row r="24" spans="1:12" ht="30.75">
      <c r="A24" s="6">
        <v>21</v>
      </c>
      <c r="B24" s="9" t="s">
        <v>67</v>
      </c>
      <c r="C24" s="9" t="s">
        <v>68</v>
      </c>
      <c r="D24" s="9" t="s">
        <v>30</v>
      </c>
      <c r="E24" s="9" t="s">
        <v>17</v>
      </c>
      <c r="F24" s="9" t="s">
        <v>64</v>
      </c>
      <c r="G24" s="9">
        <v>58.93</v>
      </c>
      <c r="H24" s="10">
        <f t="shared" si="0"/>
        <v>35.358</v>
      </c>
      <c r="I24" s="13">
        <v>62.2</v>
      </c>
      <c r="J24" s="10">
        <f t="shared" si="1"/>
        <v>24.880000000000003</v>
      </c>
      <c r="K24" s="10">
        <f t="shared" si="2"/>
        <v>60.238</v>
      </c>
      <c r="L24" s="13"/>
    </row>
    <row r="25" spans="1:12" ht="30.75">
      <c r="A25" s="6">
        <v>22</v>
      </c>
      <c r="B25" s="7" t="s">
        <v>69</v>
      </c>
      <c r="C25" s="7" t="s">
        <v>70</v>
      </c>
      <c r="D25" s="7" t="s">
        <v>16</v>
      </c>
      <c r="E25" s="7" t="s">
        <v>17</v>
      </c>
      <c r="F25" s="7" t="s">
        <v>71</v>
      </c>
      <c r="G25" s="7">
        <v>68.325</v>
      </c>
      <c r="H25" s="8">
        <f t="shared" si="0"/>
        <v>40.995</v>
      </c>
      <c r="I25" s="11">
        <v>83.6</v>
      </c>
      <c r="J25" s="8">
        <f t="shared" si="1"/>
        <v>33.44</v>
      </c>
      <c r="K25" s="8">
        <f t="shared" si="2"/>
        <v>74.435</v>
      </c>
      <c r="L25" s="11" t="s">
        <v>19</v>
      </c>
    </row>
    <row r="26" spans="1:12" ht="30.75">
      <c r="A26" s="6">
        <v>23</v>
      </c>
      <c r="B26" s="9" t="s">
        <v>72</v>
      </c>
      <c r="C26" s="9" t="s">
        <v>73</v>
      </c>
      <c r="D26" s="9" t="s">
        <v>30</v>
      </c>
      <c r="E26" s="9" t="s">
        <v>17</v>
      </c>
      <c r="F26" s="9" t="s">
        <v>71</v>
      </c>
      <c r="G26" s="9">
        <v>59.72</v>
      </c>
      <c r="H26" s="10">
        <f t="shared" si="0"/>
        <v>35.832</v>
      </c>
      <c r="I26" s="13">
        <v>76.8</v>
      </c>
      <c r="J26" s="10">
        <f t="shared" si="1"/>
        <v>30.72</v>
      </c>
      <c r="K26" s="10">
        <f t="shared" si="2"/>
        <v>66.55199999999999</v>
      </c>
      <c r="L26" s="13"/>
    </row>
    <row r="27" spans="1:12" ht="30.75">
      <c r="A27" s="6">
        <v>24</v>
      </c>
      <c r="B27" s="9" t="s">
        <v>74</v>
      </c>
      <c r="C27" s="9" t="s">
        <v>75</v>
      </c>
      <c r="D27" s="9" t="s">
        <v>30</v>
      </c>
      <c r="E27" s="9" t="s">
        <v>17</v>
      </c>
      <c r="F27" s="9" t="s">
        <v>71</v>
      </c>
      <c r="G27" s="9">
        <v>56.855</v>
      </c>
      <c r="H27" s="10">
        <f t="shared" si="0"/>
        <v>34.113</v>
      </c>
      <c r="I27" s="13">
        <v>81.6</v>
      </c>
      <c r="J27" s="10">
        <f t="shared" si="1"/>
        <v>32.64</v>
      </c>
      <c r="K27" s="10">
        <f t="shared" si="2"/>
        <v>66.753</v>
      </c>
      <c r="L27" s="13"/>
    </row>
    <row r="28" spans="1:12" ht="30.75">
      <c r="A28" s="6">
        <v>25</v>
      </c>
      <c r="B28" s="9" t="s">
        <v>76</v>
      </c>
      <c r="C28" s="9" t="s">
        <v>77</v>
      </c>
      <c r="D28" s="9" t="s">
        <v>16</v>
      </c>
      <c r="E28" s="9" t="s">
        <v>17</v>
      </c>
      <c r="F28" s="9" t="s">
        <v>78</v>
      </c>
      <c r="G28" s="9">
        <v>71.09</v>
      </c>
      <c r="H28" s="10">
        <f t="shared" si="0"/>
        <v>42.654</v>
      </c>
      <c r="I28" s="13">
        <v>79</v>
      </c>
      <c r="J28" s="10">
        <f t="shared" si="1"/>
        <v>31.6</v>
      </c>
      <c r="K28" s="10">
        <f t="shared" si="2"/>
        <v>74.254</v>
      </c>
      <c r="L28" s="13"/>
    </row>
    <row r="29" spans="1:12" ht="30.75">
      <c r="A29" s="6">
        <v>26</v>
      </c>
      <c r="B29" s="7" t="s">
        <v>79</v>
      </c>
      <c r="C29" s="7" t="s">
        <v>80</v>
      </c>
      <c r="D29" s="7" t="s">
        <v>16</v>
      </c>
      <c r="E29" s="7" t="s">
        <v>17</v>
      </c>
      <c r="F29" s="7" t="s">
        <v>78</v>
      </c>
      <c r="G29" s="7">
        <v>69.78</v>
      </c>
      <c r="H29" s="8">
        <f t="shared" si="0"/>
        <v>41.868</v>
      </c>
      <c r="I29" s="11">
        <v>81.6</v>
      </c>
      <c r="J29" s="8">
        <f t="shared" si="1"/>
        <v>32.64</v>
      </c>
      <c r="K29" s="8">
        <f t="shared" si="2"/>
        <v>74.50800000000001</v>
      </c>
      <c r="L29" s="11" t="s">
        <v>19</v>
      </c>
    </row>
  </sheetData>
  <sheetProtection/>
  <mergeCells count="2">
    <mergeCell ref="A1:L1"/>
    <mergeCell ref="A2:L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2018-08-13T07:31:38Z</dcterms:created>
  <dcterms:modified xsi:type="dcterms:W3CDTF">2018-08-14T02:01:37Z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